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<sst xmlns="http://schemas.openxmlformats.org/spreadsheetml/2006/main" count="43" uniqueCount="43">
  <si>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</si>
  <si>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</si>
  <si>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</si>
  <si>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03/03/2025</t>
  </si>
  <si>
    <t>End Date:</t>
  </si>
  <si>
    <t>Report Run Date:</t>
  </si>
  <si>
    <t>03/04/2025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</si>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</sst>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352780</v>
      </c>
      <c r="C5" s="11">
        <f>=ROUNDDOWN(29.8331515166891,0)</f>
      </c>
      <c r="D5" s="11">
        <v>96824</v>
      </c>
      <c r="E5" s="12">
        <v>0.9951</v>
      </c>
      <c r="F5" s="11"/>
      <c r="G5" s="11">
        <f>=ROUNDDOWN({0},0)</f>
      </c>
      <c r="H5" s="11"/>
      <c r="I5" s="12">
        <v>0.5714</v>
      </c>
      <c r="J5" s="11">
        <v>847</v>
      </c>
      <c r="K5" s="13">
        <v>53976.32</v>
      </c>
      <c r="L5" s="11">
        <v>1541</v>
      </c>
      <c r="M5" s="14">
        <v>35.03</v>
      </c>
      <c r="N5" s="11">
        <v>756</v>
      </c>
      <c r="O5" s="13">
        <v>45624.18</v>
      </c>
      <c r="P5" s="11">
        <v>1729</v>
      </c>
      <c r="Q5" s="14">
        <v>26.39</v>
      </c>
      <c r="R5" s="12">
        <v>0.1204</v>
      </c>
      <c r="S5" s="12">
        <v>0.1831</v>
      </c>
      <c r="T5" s="12">
        <v>-0.1087</v>
      </c>
      <c r="U5" s="12">
        <v>0.3274</v>
      </c>
      <c r="V5" s="11">
        <v>847</v>
      </c>
      <c r="W5" s="13">
        <v>53976.32</v>
      </c>
      <c r="X5" s="11">
        <v>1503</v>
      </c>
      <c r="Y5" s="11">
        <v>756</v>
      </c>
      <c r="Z5" s="13">
        <v>45624.18</v>
      </c>
      <c r="AA5" s="11">
        <v>1695</v>
      </c>
      <c r="AB5" s="12">
        <v>0.1204</v>
      </c>
      <c r="AC5" s="12">
        <v>0.1831</v>
      </c>
    </row>
    <row r="6">
      <c r="A6" s="10" t="s">
        <v>32</v>
      </c>
      <c r="B6" s="11">
        <v>10443</v>
      </c>
      <c r="C6" s="11">
        <f>=ROUNDDOWN(10.978763666947,0)</f>
      </c>
      <c r="D6" s="11">
        <v>19125</v>
      </c>
      <c r="E6" s="12">
        <v>0.8947</v>
      </c>
      <c r="F6" s="11"/>
      <c r="G6" s="11">
        <f>=ROUNDDOWN({0},0)</f>
      </c>
      <c r="H6" s="11"/>
      <c r="I6" s="12"/>
      <c r="J6" s="11">
        <v>163</v>
      </c>
      <c r="K6" s="13">
        <v>8885.38</v>
      </c>
      <c r="L6" s="11">
        <v>164</v>
      </c>
      <c r="M6" s="14">
        <v>54.18</v>
      </c>
      <c r="N6" s="11">
        <v>116</v>
      </c>
      <c r="O6" s="13">
        <v>5838.86</v>
      </c>
      <c r="P6" s="11">
        <v>128</v>
      </c>
      <c r="Q6" s="14">
        <v>45.62</v>
      </c>
      <c r="R6" s="12">
        <v>0.4052</v>
      </c>
      <c r="S6" s="12">
        <v>0.5218</v>
      </c>
      <c r="T6" s="12">
        <v>0.2812</v>
      </c>
      <c r="U6" s="12">
        <v>0.1876</v>
      </c>
      <c r="V6" s="11">
        <v>163</v>
      </c>
      <c r="W6" s="13">
        <v>8885.38</v>
      </c>
      <c r="X6" s="11">
        <v>162</v>
      </c>
      <c r="Y6" s="11">
        <v>116</v>
      </c>
      <c r="Z6" s="13">
        <v>5838.86</v>
      </c>
      <c r="AA6" s="11">
        <v>123</v>
      </c>
      <c r="AB6" s="12">
        <v>0.4052</v>
      </c>
      <c r="AC6" s="12">
        <v>0.5218</v>
      </c>
    </row>
    <row r="7">
      <c r="A7" s="10" t="s">
        <v>33</v>
      </c>
      <c r="B7" s="11">
        <v>41942</v>
      </c>
      <c r="C7" s="11">
        <f>=ROUNDDOWN(12.9298970343424,0)</f>
      </c>
      <c r="D7" s="11">
        <v>68424</v>
      </c>
      <c r="E7" s="12">
        <v>0.9733</v>
      </c>
      <c r="F7" s="11"/>
      <c r="G7" s="11">
        <f>=ROUNDDOWN({0},0)</f>
      </c>
      <c r="H7" s="11"/>
      <c r="I7" s="12"/>
      <c r="J7" s="11">
        <v>239</v>
      </c>
      <c r="K7" s="13">
        <v>6531.47</v>
      </c>
      <c r="L7" s="11">
        <v>216</v>
      </c>
      <c r="M7" s="14">
        <v>30.24</v>
      </c>
      <c r="N7" s="11">
        <v>152</v>
      </c>
      <c r="O7" s="13">
        <v>4497.22</v>
      </c>
      <c r="P7" s="11">
        <v>240</v>
      </c>
      <c r="Q7" s="14">
        <v>18.74</v>
      </c>
      <c r="R7" s="12">
        <v>0.5724</v>
      </c>
      <c r="S7" s="12">
        <v>0.4523</v>
      </c>
      <c r="T7" s="12">
        <v>-0.1</v>
      </c>
      <c r="U7" s="12">
        <v>0.6137</v>
      </c>
      <c r="V7" s="11">
        <v>239</v>
      </c>
      <c r="W7" s="13">
        <v>6531.47</v>
      </c>
      <c r="X7" s="11">
        <v>207</v>
      </c>
      <c r="Y7" s="11">
        <v>152</v>
      </c>
      <c r="Z7" s="13">
        <v>4497.22</v>
      </c>
      <c r="AA7" s="11">
        <v>226</v>
      </c>
      <c r="AB7" s="12">
        <v>0.5724</v>
      </c>
      <c r="AC7" s="12">
        <v>0.4523</v>
      </c>
    </row>
    <row r="8">
      <c r="A8" s="10" t="s">
        <v>34</v>
      </c>
      <c r="B8" s="11">
        <v>154767</v>
      </c>
      <c r="C8" s="11">
        <f>=ROUNDDOWN(22.8647618484813,0)</f>
      </c>
      <c r="D8" s="11">
        <v>81560</v>
      </c>
      <c r="E8" s="12">
        <v>0.9915</v>
      </c>
      <c r="F8" s="11"/>
      <c r="G8" s="11">
        <f>=ROUNDDOWN({0},0)</f>
      </c>
      <c r="H8" s="11"/>
      <c r="I8" s="12"/>
      <c r="J8" s="11">
        <v>295</v>
      </c>
      <c r="K8" s="13">
        <v>5451.34</v>
      </c>
      <c r="L8" s="11">
        <v>274</v>
      </c>
      <c r="M8" s="14">
        <v>19.9</v>
      </c>
      <c r="N8" s="11">
        <v>137</v>
      </c>
      <c r="O8" s="13">
        <v>2696.65</v>
      </c>
      <c r="P8" s="11">
        <v>237</v>
      </c>
      <c r="Q8" s="14">
        <v>11.38</v>
      </c>
      <c r="R8" s="12">
        <v>1.1533</v>
      </c>
      <c r="S8" s="12">
        <v>1.0215</v>
      </c>
      <c r="T8" s="12">
        <v>0.1561</v>
      </c>
      <c r="U8" s="12">
        <v>0.7487</v>
      </c>
      <c r="V8" s="11">
        <v>295</v>
      </c>
      <c r="W8" s="13">
        <v>5451.34</v>
      </c>
      <c r="X8" s="11">
        <v>271</v>
      </c>
      <c r="Y8" s="11">
        <v>137</v>
      </c>
      <c r="Z8" s="13">
        <v>2696.65</v>
      </c>
      <c r="AA8" s="11">
        <v>237</v>
      </c>
      <c r="AB8" s="12">
        <v>1.1533</v>
      </c>
      <c r="AC8" s="12">
        <v>1.0215</v>
      </c>
    </row>
    <row r="9">
      <c r="A9" s="10" t="s">
        <v>35</v>
      </c>
      <c r="B9" s="11">
        <v>170096</v>
      </c>
      <c r="C9" s="11">
        <f>=ROUNDDOWN(30.5708123652049,0)</f>
      </c>
      <c r="D9" s="11">
        <v>35105</v>
      </c>
      <c r="E9" s="12">
        <v>0.9772</v>
      </c>
      <c r="F9" s="11"/>
      <c r="G9" s="11">
        <f>=ROUNDDOWN({0},0)</f>
      </c>
      <c r="H9" s="11"/>
      <c r="I9" s="12"/>
      <c r="J9" s="11">
        <v>326</v>
      </c>
      <c r="K9" s="13">
        <v>10954.04</v>
      </c>
      <c r="L9" s="11">
        <v>1071</v>
      </c>
      <c r="M9" s="14">
        <v>10.23</v>
      </c>
      <c r="N9" s="11">
        <v>193</v>
      </c>
      <c r="O9" s="13">
        <v>7066.6</v>
      </c>
      <c r="P9" s="11">
        <v>1141</v>
      </c>
      <c r="Q9" s="14">
        <v>6.19</v>
      </c>
      <c r="R9" s="12">
        <v>0.6891</v>
      </c>
      <c r="S9" s="12">
        <v>0.5501</v>
      </c>
      <c r="T9" s="12">
        <v>-0.0613</v>
      </c>
      <c r="U9" s="12">
        <v>0.6527</v>
      </c>
      <c r="V9" s="11">
        <v>326</v>
      </c>
      <c r="W9" s="13">
        <v>10954.04</v>
      </c>
      <c r="X9" s="11">
        <v>868</v>
      </c>
      <c r="Y9" s="11">
        <v>193</v>
      </c>
      <c r="Z9" s="13">
        <v>7066.6</v>
      </c>
      <c r="AA9" s="11">
        <v>971</v>
      </c>
      <c r="AB9" s="12">
        <v>0.6891</v>
      </c>
      <c r="AC9" s="12">
        <v>0.5501</v>
      </c>
    </row>
    <row r="10">
      <c r="A10" s="10" t="s">
        <v>36</v>
      </c>
      <c r="B10" s="11">
        <v>57476</v>
      </c>
      <c r="C10" s="11">
        <f>=ROUNDDOWN(16.3665356797084,0)</f>
      </c>
      <c r="D10" s="11">
        <v>45128</v>
      </c>
      <c r="E10" s="12">
        <v>0.9747</v>
      </c>
      <c r="F10" s="11"/>
      <c r="G10" s="11">
        <f>=ROUNDDOWN({0},0)</f>
      </c>
      <c r="H10" s="11">
        <v>9365</v>
      </c>
      <c r="I10" s="12">
        <v>0.8372</v>
      </c>
      <c r="J10" s="11">
        <v>619</v>
      </c>
      <c r="K10" s="13">
        <v>103795.19</v>
      </c>
      <c r="L10" s="11">
        <v>497</v>
      </c>
      <c r="M10" s="14">
        <v>208.84</v>
      </c>
      <c r="N10" s="11">
        <v>618</v>
      </c>
      <c r="O10" s="13">
        <v>110885.15</v>
      </c>
      <c r="P10" s="11">
        <v>642</v>
      </c>
      <c r="Q10" s="14">
        <v>172.72</v>
      </c>
      <c r="R10" s="12">
        <v>0.0016</v>
      </c>
      <c r="S10" s="12">
        <v>-0.0639</v>
      </c>
      <c r="T10" s="12">
        <v>-0.2259</v>
      </c>
      <c r="U10" s="12">
        <v>0.2091</v>
      </c>
      <c r="V10" s="11">
        <v>619</v>
      </c>
      <c r="W10" s="13">
        <v>103795.19</v>
      </c>
      <c r="X10" s="11">
        <v>494</v>
      </c>
      <c r="Y10" s="11">
        <v>618</v>
      </c>
      <c r="Z10" s="13">
        <v>110885.15</v>
      </c>
      <c r="AA10" s="11">
        <v>632</v>
      </c>
      <c r="AB10" s="12">
        <v>0.0016</v>
      </c>
      <c r="AC10" s="12">
        <v>-0.0639</v>
      </c>
    </row>
    <row r="11">
      <c r="A11" s="10" t="s">
        <v>37</v>
      </c>
      <c r="B11" s="11">
        <v>5724</v>
      </c>
      <c r="C11" s="11">
        <f>=ROUNDDOWN(17.6612156741746,0)</f>
      </c>
      <c r="D11" s="11">
        <v>4894</v>
      </c>
      <c r="E11" s="12">
        <v>0.9706</v>
      </c>
      <c r="F11" s="11"/>
      <c r="G11" s="11">
        <f>=ROUNDDOWN({0},0)</f>
      </c>
      <c r="H11" s="11"/>
      <c r="I11" s="12"/>
      <c r="J11" s="11">
        <v>51</v>
      </c>
      <c r="K11" s="13">
        <v>3527.81</v>
      </c>
      <c r="L11" s="11">
        <v>126</v>
      </c>
      <c r="M11" s="14">
        <v>28</v>
      </c>
      <c r="N11" s="11">
        <v>77</v>
      </c>
      <c r="O11" s="13">
        <v>5140.23</v>
      </c>
      <c r="P11" s="11">
        <v>119</v>
      </c>
      <c r="Q11" s="14">
        <v>43.2</v>
      </c>
      <c r="R11" s="12">
        <v>-0.3377</v>
      </c>
      <c r="S11" s="12">
        <v>-0.3137</v>
      </c>
      <c r="T11" s="12">
        <v>0.0588</v>
      </c>
      <c r="U11" s="12">
        <v>-0.3519</v>
      </c>
      <c r="V11" s="11">
        <v>51</v>
      </c>
      <c r="W11" s="13">
        <v>3527.81</v>
      </c>
      <c r="X11" s="11">
        <v>126</v>
      </c>
      <c r="Y11" s="11">
        <v>77</v>
      </c>
      <c r="Z11" s="13">
        <v>5140.23</v>
      </c>
      <c r="AA11" s="11">
        <v>114</v>
      </c>
      <c r="AB11" s="12">
        <v>-0.3377</v>
      </c>
      <c r="AC11" s="12">
        <v>-0.3137</v>
      </c>
    </row>
    <row r="12">
      <c r="A12" s="10" t="s">
        <v>38</v>
      </c>
      <c r="B12" s="11">
        <v>4831</v>
      </c>
      <c r="C12" s="11">
        <f>=ROUNDDOWN(77.1725239616613,0)</f>
      </c>
      <c r="D12" s="11">
        <v>880</v>
      </c>
      <c r="E12" s="12">
        <v>1</v>
      </c>
      <c r="F12" s="11"/>
      <c r="G12" s="11">
        <f>=ROUNDDOWN({0},0)</f>
      </c>
      <c r="H12" s="11"/>
      <c r="I12" s="12"/>
      <c r="J12" s="11">
        <v>5</v>
      </c>
      <c r="K12" s="13">
        <v>173.73</v>
      </c>
      <c r="L12" s="11">
        <v>66</v>
      </c>
      <c r="M12" s="14">
        <v>2.63</v>
      </c>
      <c r="N12" s="11">
        <v>15</v>
      </c>
      <c r="O12" s="13">
        <v>367.51</v>
      </c>
      <c r="P12" s="11">
        <v>82</v>
      </c>
      <c r="Q12" s="14">
        <v>4.48</v>
      </c>
      <c r="R12" s="12">
        <v>-0.6667</v>
      </c>
      <c r="S12" s="12">
        <v>-0.5273</v>
      </c>
      <c r="T12" s="12">
        <v>-0.1951</v>
      </c>
      <c r="U12" s="12">
        <v>-0.4129</v>
      </c>
      <c r="V12" s="11">
        <v>5</v>
      </c>
      <c r="W12" s="13">
        <v>173.73</v>
      </c>
      <c r="X12" s="11">
        <v>66</v>
      </c>
      <c r="Y12" s="11">
        <v>15</v>
      </c>
      <c r="Z12" s="13">
        <v>367.51</v>
      </c>
      <c r="AA12" s="11">
        <v>82</v>
      </c>
      <c r="AB12" s="12">
        <v>-0.6667</v>
      </c>
      <c r="AC12" s="12">
        <v>-0.5273</v>
      </c>
    </row>
    <row r="13">
      <c r="A13" s="10" t="s">
        <v>39</v>
      </c>
      <c r="B13" s="11">
        <v>126158</v>
      </c>
      <c r="C13" s="11">
        <f>=ROUNDDOWN(32.7708652622282,0)</f>
      </c>
      <c r="D13" s="11">
        <v>35364</v>
      </c>
      <c r="E13" s="12">
        <v>0.9917</v>
      </c>
      <c r="F13" s="11"/>
      <c r="G13" s="11">
        <f>=ROUNDDOWN({0},0)</f>
      </c>
      <c r="H13" s="11"/>
      <c r="I13" s="12"/>
      <c r="J13" s="11">
        <v>92</v>
      </c>
      <c r="K13" s="13">
        <v>2555.99</v>
      </c>
      <c r="L13" s="11">
        <v>962</v>
      </c>
      <c r="M13" s="14">
        <v>2.66</v>
      </c>
      <c r="N13" s="11">
        <v>136</v>
      </c>
      <c r="O13" s="13">
        <v>3664.31</v>
      </c>
      <c r="P13" s="11">
        <v>977</v>
      </c>
      <c r="Q13" s="14">
        <v>3.75</v>
      </c>
      <c r="R13" s="12">
        <v>-0.3235</v>
      </c>
      <c r="S13" s="12">
        <v>-0.3025</v>
      </c>
      <c r="T13" s="12">
        <v>-0.0154</v>
      </c>
      <c r="U13" s="12">
        <v>-0.2907</v>
      </c>
      <c r="V13" s="11">
        <v>92</v>
      </c>
      <c r="W13" s="13">
        <v>2555.99</v>
      </c>
      <c r="X13" s="11">
        <v>962</v>
      </c>
      <c r="Y13" s="11">
        <v>136</v>
      </c>
      <c r="Z13" s="13">
        <v>3664.31</v>
      </c>
      <c r="AA13" s="11">
        <v>946</v>
      </c>
      <c r="AB13" s="12">
        <v>-0.3235</v>
      </c>
      <c r="AC13" s="12">
        <v>-0.3025</v>
      </c>
    </row>
    <row r="14">
      <c r="A14" s="10" t="s">
        <v>40</v>
      </c>
      <c r="B14" s="11">
        <v>155824</v>
      </c>
      <c r="C14" s="11">
        <f>=ROUNDDOWN(24.8475570863631,0)</f>
      </c>
      <c r="D14" s="11">
        <v>82022</v>
      </c>
      <c r="E14" s="12">
        <v>1</v>
      </c>
      <c r="F14" s="11"/>
      <c r="G14" s="11">
        <f>=ROUNDDOWN({0},0)</f>
      </c>
      <c r="H14" s="11"/>
      <c r="I14" s="12"/>
      <c r="J14" s="11">
        <v>650</v>
      </c>
      <c r="K14" s="13">
        <v>12466.66</v>
      </c>
      <c r="L14" s="11">
        <v>504</v>
      </c>
      <c r="M14" s="14">
        <v>24.74</v>
      </c>
      <c r="N14" s="11">
        <v>667</v>
      </c>
      <c r="O14" s="13">
        <v>11253.47</v>
      </c>
      <c r="P14" s="11">
        <v>641</v>
      </c>
      <c r="Q14" s="14">
        <v>17.56</v>
      </c>
      <c r="R14" s="12">
        <v>-0.0255</v>
      </c>
      <c r="S14" s="12">
        <v>0.1078</v>
      </c>
      <c r="T14" s="12">
        <v>-0.2137</v>
      </c>
      <c r="U14" s="12">
        <v>0.4089</v>
      </c>
      <c r="V14" s="11">
        <v>650</v>
      </c>
      <c r="W14" s="13">
        <v>12466.66</v>
      </c>
      <c r="X14" s="11">
        <v>503</v>
      </c>
      <c r="Y14" s="11">
        <v>667</v>
      </c>
      <c r="Z14" s="13">
        <v>11253.47</v>
      </c>
      <c r="AA14" s="11">
        <v>641</v>
      </c>
      <c r="AB14" s="12">
        <v>-0.0255</v>
      </c>
      <c r="AC14" s="12">
        <v>0.1078</v>
      </c>
    </row>
    <row r="15">
      <c r="A15" s="10" t="s">
        <v>41</v>
      </c>
      <c r="B15" s="11">
        <v>71280</v>
      </c>
      <c r="C15" s="11">
        <f>=ROUNDDOWN(32.9725228975853,0)</f>
      </c>
      <c r="D15" s="11">
        <v>18946</v>
      </c>
      <c r="E15" s="12">
        <v>0.976</v>
      </c>
      <c r="F15" s="11"/>
      <c r="G15" s="11">
        <f>=ROUNDDOWN({0},0)</f>
      </c>
      <c r="H15" s="11"/>
      <c r="I15" s="12"/>
      <c r="J15" s="11">
        <v>116</v>
      </c>
      <c r="K15" s="13">
        <v>4742.54</v>
      </c>
      <c r="L15" s="11">
        <v>514</v>
      </c>
      <c r="M15" s="14">
        <v>9.23</v>
      </c>
      <c r="N15" s="11">
        <v>172</v>
      </c>
      <c r="O15" s="13">
        <v>6871.49</v>
      </c>
      <c r="P15" s="11">
        <v>540</v>
      </c>
      <c r="Q15" s="14">
        <v>12.72</v>
      </c>
      <c r="R15" s="12">
        <v>-0.3256</v>
      </c>
      <c r="S15" s="12">
        <v>-0.3098</v>
      </c>
      <c r="T15" s="12">
        <v>-0.0481</v>
      </c>
      <c r="U15" s="12">
        <v>-0.2744</v>
      </c>
      <c r="V15" s="11">
        <v>116</v>
      </c>
      <c r="W15" s="13">
        <v>4742.54</v>
      </c>
      <c r="X15" s="11">
        <v>490</v>
      </c>
      <c r="Y15" s="11">
        <v>172</v>
      </c>
      <c r="Z15" s="13">
        <v>6871.49</v>
      </c>
      <c r="AA15" s="11">
        <v>520</v>
      </c>
      <c r="AB15" s="12">
        <v>-0.3256</v>
      </c>
      <c r="AC15" s="12">
        <v>-0.3098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3403</v>
      </c>
      <c r="K16" s="17">
        <v>213060.47</v>
      </c>
      <c r="L16" s="15">
        <v>5935</v>
      </c>
      <c r="M16" s="18">
        <v>35.9</v>
      </c>
      <c r="N16" s="15">
        <v>3039</v>
      </c>
      <c r="O16" s="17">
        <v>203905.67</v>
      </c>
      <c r="P16" s="15">
        <v>6476</v>
      </c>
      <c r="Q16" s="18">
        <v>31.49</v>
      </c>
      <c r="R16" s="16">
        <v>0.1198</v>
      </c>
      <c r="S16" s="16">
        <v>0.0449</v>
      </c>
      <c r="T16" s="16">
        <v>-0.0835</v>
      </c>
      <c r="U16" s="16">
        <v>0.14</v>
      </c>
      <c r="V16" s="15">
        <v>3403</v>
      </c>
      <c r="W16" s="17">
        <v>213060.47</v>
      </c>
      <c r="X16" s="15">
        <v>5652</v>
      </c>
      <c r="Y16" s="15">
        <v>3039</v>
      </c>
      <c r="Z16" s="17">
        <v>203905.67</v>
      </c>
      <c r="AA16" s="15">
        <v>6187</v>
      </c>
      <c r="AB16" s="16">
        <v>0.1198</v>
      </c>
      <c r="AC16" s="16">
        <v>0.0449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