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<sst xmlns="http://schemas.openxmlformats.org/spreadsheetml/2006/main" count="383" uniqueCount="383">
  <si>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</si>
  <si>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</si>
  <si>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</si>
  <si>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</si>
  <si>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</si>
  <si>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</si>
  <si>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</si>
  <si>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</si>
  <si>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</si>
  <si>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</si>
  <si>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</si>
  <si>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</si>
  <si>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</si>
  <si>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</si>
  <si>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</si>
  <si>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</si>
  <si>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</si>
  <si>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</si>
  <si>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</si>
  <si>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MACY02</t>
  </si>
  <si>
    <t>JCPENNEY01</t>
  </si>
  <si>
    <t>AMERSIGNDS</t>
  </si>
  <si>
    <t>BLK01</t>
  </si>
  <si>
    <t>KOHLDSN</t>
  </si>
  <si>
    <t>AMAZON</t>
  </si>
  <si>
    <t>HOUZZ</t>
  </si>
  <si>
    <t>BEALLSDS</t>
  </si>
  <si>
    <t>ASHFURNDS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</si>
  <si>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</si>
  <si>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</si>
  <si>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</si>
  <si>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</si>
  <si>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</si>
  <si>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</si>
  <si>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</si>
  <si>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</si>
  <si>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</si>
  <si>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</si>
  <si>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</si>
  <si>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</si>
  <si>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</si>
  <si>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</si>
  <si>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</si>
  <si>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</si>
  <si>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</si>
  <si>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</si>
  <si>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</si>
  <si>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</si>
  <si>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</si>
  <si>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</si>
  <si>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</si>
  <si>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</si>
  <si>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</si>
  <si>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</si>
  <si>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</si>
  <si>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</si>
  <si>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</si>
  <si>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</si>
  <si>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</si>
  <si>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</si>
  <si>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</si>
  <si>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</si>
  <si>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</si>
  <si>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</si>
  <si>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</si>
  <si>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</si>
  <si>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</si>
  <si>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</si>
  <si>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</si>
  <si>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</si>
  <si>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</si>
  <si>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</si>
  <si>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</si>
  <si>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</si>
  <si>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</si>
  <si>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</si>
  <si>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</si>
  <si>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</si>
  <si>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</si>
  <si>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</si>
  <si>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</si>
  <si>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</si>
  <si>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</si>
  <si>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</si>
  <si>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</si>
  <si>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</si>
  <si>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</si>
  <si>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</si>
  <si>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</si>
  <si>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</si>
  <si>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</si>
  <si>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</si>
  <si>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</si>
  <si>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</si>
  <si>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</si>
  <si>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</si>
  <si>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</si>
  <si>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</si>
  <si>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</si>
  <si>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</si>
  <si>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</si>
  <si>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</si>
  <si>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</si>
  <si>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</si>
  <si>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</si>
  <si>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</si>
  <si>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</si>
  <si>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</si>
  <si>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</si>
  <si>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</si>
  <si>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</si>
  <si>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</si>
  <si>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</si>
  <si>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</si>
  <si>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</si>
  <si>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</si>
  <si>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</si>
  <si>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</si>
  <si>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</si>
  <si>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</si>
  <si>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</si>
  <si>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</si>
  <si>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</si>
  <si>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</si>
  <si>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</si>
  <si>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</si>
  <si>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</si>
  <si>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</si>
  <si>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</si>
  <si>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</si>
  <si>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</si>
  <si>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05/07/2025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</si>
  <si>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</si>
  <si>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</si>
  <si>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</si>
  <si>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</si>
  <si>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</si>
  <si>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</si>
  <si>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</si>
  <si>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</si>
  <si>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</si>
  <si>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</si>
  <si>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</si>
  <si>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</si>
  <si>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</si>
  <si>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</si>
  <si>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</si>
  <si>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</si>
  <si>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</si>
  <si>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</si>
  <si>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</si>
  <si>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BLK01,CSNSTORES,MACY02,OLLIIX,OVERSTOCK01</t>
  </si>
  <si>
    <t>Setup</t>
  </si>
  <si>
    <t>7/30/2016</t>
  </si>
  <si>
    <t>8/15/2015</t>
  </si>
  <si>
    <t>No</t>
  </si>
  <si>
    <t>5/15/2017</t>
  </si>
  <si>
    <t>8/31/2016</t>
  </si>
  <si>
    <t>2/21/2017</t>
  </si>
  <si>
    <t>9/18/2018</t>
  </si>
  <si>
    <t>8/27/2019</t>
  </si>
  <si>
    <t>10/14/2016</t>
  </si>
  <si>
    <t>1/15/2019</t>
  </si>
  <si>
    <t>8/4/2016</t>
  </si>
  <si>
    <t>12/19/2016</t>
  </si>
  <si>
    <t>7/31/2019</t>
  </si>
  <si>
    <t>10/23/2019</t>
  </si>
  <si>
    <t>10/26/2016</t>
  </si>
  <si>
    <t>12/8/2017</t>
  </si>
  <si>
    <t>Dropped</t>
  </si>
  <si>
    <t>Discontinued</t>
  </si>
  <si>
    <t>10/11/2016</t>
  </si>
  <si>
    <t>10/5/2018</t>
  </si>
  <si>
    <t>10/21/2021</t>
  </si>
  <si>
    <t>11/2/2018</t>
  </si>
  <si>
    <t>12/27/2018</t>
  </si>
  <si>
    <t>Open</t>
  </si>
  <si>
    <t>8/5/2016</t>
  </si>
  <si>
    <t>5/18/2017</t>
  </si>
  <si>
    <t>Restricted</t>
  </si>
  <si>
    <t>Ready To Offer</t>
  </si>
  <si>
    <t>11/16/2018</t>
  </si>
  <si>
    <t>5/7/2019</t>
  </si>
  <si>
    <t>6/12/2019</t>
  </si>
  <si>
    <t>Yes</t>
  </si>
  <si>
    <t>Declined</t>
  </si>
  <si>
    <t>FB13-1028</t>
  </si>
  <si>
    <t>King</t>
  </si>
  <si>
    <t>4/2/2017</t>
  </si>
  <si>
    <t>AMERSIGNDS,BEALLSDS,JCPENNEY01,KOHLDSN,MACY02,NRTPORT,OLLIIX,OVERSTOCK01</t>
  </si>
  <si>
    <t>12/30/2016</t>
  </si>
  <si>
    <t>9/8/2017</t>
  </si>
  <si>
    <t>6/11/2019</t>
  </si>
  <si>
    <t>12/12/2018</t>
  </si>
  <si>
    <t>12/12/2016</t>
  </si>
  <si>
    <t>7/1/2019</t>
  </si>
  <si>
    <t>9/17/2019</t>
  </si>
  <si>
    <t>6/27/2017</t>
  </si>
  <si>
    <t>3/4/2019</t>
  </si>
  <si>
    <t>10/17/2017</t>
  </si>
  <si>
    <t>5/16/2019</t>
  </si>
  <si>
    <t>FB13-1148</t>
  </si>
  <si>
    <t>Taupe</t>
  </si>
  <si>
    <t>PF003287</t>
  </si>
  <si>
    <t>CSNSTORES,JCPENNEY01,KOHLDSN,MACY02,OLLIIX,OVERSTOCK01</t>
  </si>
  <si>
    <t>6/9/2016</t>
  </si>
  <si>
    <t>2/14/2017</t>
  </si>
  <si>
    <t>4/10/2017</t>
  </si>
  <si>
    <t>9/2/2017</t>
  </si>
  <si>
    <t>8/19/2019</t>
  </si>
  <si>
    <t>2/23/2018</t>
  </si>
  <si>
    <t>6/20/2018</t>
  </si>
  <si>
    <t>11/7/2019</t>
  </si>
  <si>
    <t>12/6/2017</t>
  </si>
  <si>
    <t>11/27/2017</t>
  </si>
  <si>
    <t>4/22/2022</t>
  </si>
  <si>
    <t>1/18/2019</t>
  </si>
  <si>
    <t>8/7/2016</t>
  </si>
  <si>
    <t>8/10/2017</t>
  </si>
  <si>
    <t>1/22/2020</t>
  </si>
  <si>
    <t>FB13-1149</t>
  </si>
  <si>
    <t>CSNSTORES,KOHLDSN,MACY02,OLLIIX,OVERSTOCK01</t>
  </si>
  <si>
    <t>6/15/2016</t>
  </si>
  <si>
    <t>2/23/2017</t>
  </si>
  <si>
    <t>10/31/2017</t>
  </si>
  <si>
    <t>6/5/2019</t>
  </si>
  <si>
    <t>4/3/2018</t>
  </si>
  <si>
    <t>9/16/2019</t>
  </si>
  <si>
    <t>9/7/2017</t>
  </si>
  <si>
    <t>12/3/2019</t>
  </si>
  <si>
    <t>6/6/2017</t>
  </si>
  <si>
    <t>7/15/2020</t>
  </si>
  <si>
    <t>5/28/2019</t>
  </si>
  <si>
    <t>JLA13-499</t>
  </si>
  <si>
    <t>Peacock</t>
  </si>
  <si>
    <t>Close-out</t>
  </si>
  <si>
    <t>C</t>
  </si>
  <si>
    <t>PF003273</t>
  </si>
  <si>
    <t>BLK01,OLLIIX</t>
  </si>
  <si>
    <t>1/5/2015</t>
  </si>
  <si>
    <t>11/21/2015</t>
  </si>
  <si>
    <t>8/15/2016</t>
  </si>
  <si>
    <t>1/8/2019</t>
  </si>
  <si>
    <t>12/21/2017</t>
  </si>
  <si>
    <t>1/20/2020</t>
  </si>
  <si>
    <t>12/31/2015</t>
  </si>
  <si>
    <t>8/25/2020</t>
  </si>
  <si>
    <t>6/25/2015</t>
  </si>
  <si>
    <t>9/24/2019</t>
  </si>
  <si>
    <t>10/16/2015</t>
  </si>
  <si>
    <t>7/31/2016</t>
  </si>
  <si>
    <t>11/11/2019</t>
  </si>
  <si>
    <t>1/17/2020</t>
  </si>
  <si>
    <t>2/4/2021</t>
  </si>
  <si>
    <t>JLA13-500</t>
  </si>
  <si>
    <t>AMERSIGNDS,JCPENNEY01,KOHLDSN,MACY02,OLLIIX,OVERSTOCK01</t>
  </si>
  <si>
    <t>1/6/2015</t>
  </si>
  <si>
    <t>4/28/2016</t>
  </si>
  <si>
    <t>9/1/2016</t>
  </si>
  <si>
    <t>12/11/2018</t>
  </si>
  <si>
    <t>2/15/2018</t>
  </si>
  <si>
    <t>7/20/2019</t>
  </si>
  <si>
    <t>3/5/2020</t>
  </si>
  <si>
    <t>9/21/2020</t>
  </si>
  <si>
    <t>5/28/2015</t>
  </si>
  <si>
    <t>10/29/2018</t>
  </si>
  <si>
    <t>12/2/2019</t>
  </si>
  <si>
    <t>12/20/2017</t>
  </si>
  <si>
    <t>2/3/2021</t>
  </si>
  <si>
    <t>FB13-1033</t>
  </si>
  <si>
    <t>Ivory</t>
  </si>
  <si>
    <t>Inactive</t>
  </si>
  <si>
    <t>PF003274</t>
  </si>
  <si>
    <t>4/7/2017</t>
  </si>
  <si>
    <t>BLK01,CSNSTORES,JCPENNEY01,OLLIIX</t>
  </si>
  <si>
    <t>4/13/2016</t>
  </si>
  <si>
    <t>11/14/2016</t>
  </si>
  <si>
    <t>4/20/2017</t>
  </si>
  <si>
    <t>10/18/2019</t>
  </si>
  <si>
    <t>12/31/2018</t>
  </si>
  <si>
    <t>8/18/2020</t>
  </si>
  <si>
    <t>12/2/2017</t>
  </si>
  <si>
    <t>12/1/2017</t>
  </si>
  <si>
    <t>1/16/2019</t>
  </si>
  <si>
    <t>FB13-1034</t>
  </si>
  <si>
    <t>Donation</t>
  </si>
  <si>
    <t>CSNSTORES,KOHLDSN,MACY02,OLLIIX</t>
  </si>
  <si>
    <t>9/17/2015</t>
  </si>
  <si>
    <t>1/6/2017</t>
  </si>
  <si>
    <t>10/7/2019</t>
  </si>
  <si>
    <t>10/18/2017</t>
  </si>
  <si>
    <t>7/17/2019</t>
  </si>
  <si>
    <t>10/2/2019</t>
  </si>
  <si>
    <t>10/10/2017</t>
  </si>
  <si>
    <t>12/18/2017</t>
  </si>
  <si>
    <t>3/29/2022</t>
  </si>
  <si>
    <t>12/11/2017</t>
  </si>
  <si>
    <t>3/23/2020</t>
  </si>
  <si>
    <t>3/4/2020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</si>
  <si>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</si>
  <si>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</si>
  <si>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</si>
  <si>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</si>
  <si>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</si>
  <si>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</si>
  <si>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</si>
  <si>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</si>
  <si>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</si>
  <si>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</si>
  <si>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</si>
  <si>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BLK01,CSNSTORES,JCPENNEY01,KOHLDSN,OVERSTOCK01</t>
  </si>
  <si>
    <t>3/13/2016</t>
  </si>
  <si>
    <t>11/1/2016</t>
  </si>
  <si>
    <t>11/29/2016</t>
  </si>
  <si>
    <t>Temp Discontinued</t>
  </si>
  <si>
    <t>7/15/2019</t>
  </si>
  <si>
    <t>12/5/2018</t>
  </si>
  <si>
    <t>1/21/2019</t>
  </si>
  <si>
    <t>4/6/2020</t>
  </si>
  <si>
    <t>3/8/2018</t>
  </si>
  <si>
    <t>Offered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</si>
  <si>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</si>
  <si>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</si>
  <si>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</si>
  <si>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</si>
  <si>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</si>
  <si>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</si>
  <si>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</si>
  <si>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</si>
  <si>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</si>
  <si>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1/2/2020</t>
  </si>
  <si>
    <t>12/6/2018</t>
  </si>
  <si>
    <t>4/17/2020</t>
  </si>
  <si>
    <t>1/17/2017</t>
  </si>
  <si>
    <t>JLA10-054</t>
  </si>
  <si>
    <t>COMFORTER (SET)</t>
  </si>
  <si>
    <t>Comforter (Set)</t>
  </si>
  <si>
    <t>9 Piece Jacquard Comforter Set</t>
  </si>
  <si>
    <t>B+</t>
  </si>
  <si>
    <t>9</t>
  </si>
  <si>
    <t>Cottage/Country|Glam/Luxury</t>
  </si>
  <si>
    <t>2/26/2025</t>
  </si>
  <si>
    <t>AMAZON,JCPENNEY01,KOHLDSN,OLLIIX,OVERSCONSIGN,OVERSTOCK01</t>
  </si>
  <si>
    <t>1/2/2015</t>
  </si>
  <si>
    <t>10/31/2016</t>
  </si>
  <si>
    <t>Unproductive</t>
  </si>
  <si>
    <t>1/7/2019</t>
  </si>
  <si>
    <t>1/7/2017</t>
  </si>
  <si>
    <t>2/18/2020</t>
  </si>
  <si>
    <t>9/23/2019</t>
  </si>
  <si>
    <t>5/18/2016</t>
  </si>
  <si>
    <t>7/17/2021</t>
  </si>
  <si>
    <t>2/29/2016</t>
  </si>
  <si>
    <t>7/22/2019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</si>
  <si>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</si>
  <si>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</si>
  <si>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</si>
  <si>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</si>
  <si>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</si>
  <si>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</si>
  <si>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</si>
  <si>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</si>
  <si>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</si>
  <si>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BLK01,CSNSTORES,HOUZZ,JCPENNEY01,KOHLDSN,OLLIIX,OVERSTOCK01</t>
  </si>
  <si>
    <t>2/8/2016</t>
  </si>
  <si>
    <t>5/14/2019</t>
  </si>
  <si>
    <t>3/10/2020</t>
  </si>
  <si>
    <t>9/21/2015</t>
  </si>
  <si>
    <t>7/13/2020</t>
  </si>
  <si>
    <t>3/11/2015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</si>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</sst>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169</v>
      </c>
      <c r="AA6" s="4">
        <f>=ROUNDDOWN(84.5,0)</f>
      </c>
      <c r="AB6" s="5">
        <v>2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3</v>
      </c>
      <c r="AQ6" s="8">
        <v>198.55</v>
      </c>
      <c r="AR6" s="4">
        <v>7</v>
      </c>
      <c r="AS6" s="8">
        <v>547.93</v>
      </c>
      <c r="AT6" s="7">
        <v>-0.5714</v>
      </c>
      <c r="AU6" s="7">
        <v>-0.6376</v>
      </c>
      <c r="AV6" s="4">
        <v>29</v>
      </c>
      <c r="AW6" s="8">
        <v>2733.13</v>
      </c>
      <c r="AX6" s="4">
        <v>15</v>
      </c>
      <c r="AY6" s="8">
        <v>1310.42</v>
      </c>
      <c r="AZ6" s="7">
        <v>0.9333</v>
      </c>
      <c r="BA6" s="7">
        <v>1.0857</v>
      </c>
      <c r="BB6" s="7">
        <v>0.0726</v>
      </c>
      <c r="BC6" s="4">
        <v>56</v>
      </c>
      <c r="BD6" s="8">
        <v>5124.46</v>
      </c>
      <c r="BE6" s="4">
        <v>52</v>
      </c>
      <c r="BF6" s="8">
        <v>4552.39</v>
      </c>
      <c r="BG6" s="7">
        <v>0.0769</v>
      </c>
      <c r="BH6" s="7">
        <v>0.1257</v>
      </c>
      <c r="BI6" s="7">
        <v>0.5333</v>
      </c>
      <c r="BJ6" s="4">
        <v>3</v>
      </c>
      <c r="BK6" s="8">
        <v>198.55</v>
      </c>
      <c r="BL6" s="2" t="s">
        <v>151</v>
      </c>
      <c r="BM6" s="7">
        <v>1</v>
      </c>
      <c r="BN6" s="7">
        <v>1</v>
      </c>
      <c r="BO6" s="4"/>
      <c r="BP6" s="8"/>
      <c r="BQ6" s="4">
        <v>3</v>
      </c>
      <c r="BR6" s="8">
        <v>252.19</v>
      </c>
      <c r="BS6" s="7">
        <v>-1</v>
      </c>
      <c r="BT6" s="7">
        <v>-1</v>
      </c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138</v>
      </c>
      <c r="CB6" s="4">
        <v>1</v>
      </c>
      <c r="CC6" s="8">
        <v>52.76</v>
      </c>
      <c r="CD6" s="4"/>
      <c r="CE6" s="8"/>
      <c r="CF6" s="7"/>
      <c r="CG6" s="7"/>
      <c r="CH6" s="2" t="s">
        <v>152</v>
      </c>
      <c r="CI6" s="2" t="s">
        <v>142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138</v>
      </c>
      <c r="CO6" s="4">
        <v>1</v>
      </c>
      <c r="CP6" s="8">
        <v>74.73</v>
      </c>
      <c r="CQ6" s="4"/>
      <c r="CR6" s="8"/>
      <c r="CS6" s="7"/>
      <c r="CT6" s="7"/>
      <c r="CU6" s="2" t="s">
        <v>152</v>
      </c>
      <c r="CV6" s="2" t="s">
        <v>142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138</v>
      </c>
      <c r="DB6" s="4">
        <v>1</v>
      </c>
      <c r="DC6" s="8">
        <v>71.06</v>
      </c>
      <c r="DD6" s="4">
        <v>2</v>
      </c>
      <c r="DE6" s="8">
        <v>142.12</v>
      </c>
      <c r="DF6" s="7">
        <v>-0.5</v>
      </c>
      <c r="DG6" s="7">
        <v>-0.5</v>
      </c>
      <c r="DH6" s="2" t="s">
        <v>152</v>
      </c>
      <c r="DI6" s="2" t="s">
        <v>142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138</v>
      </c>
      <c r="DO6" s="4"/>
      <c r="DP6" s="8"/>
      <c r="DQ6" s="4"/>
      <c r="DR6" s="8"/>
      <c r="DS6" s="7"/>
      <c r="DT6" s="7"/>
      <c r="DU6" s="2" t="s">
        <v>152</v>
      </c>
      <c r="DV6" s="2" t="s">
        <v>142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138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138</v>
      </c>
      <c r="EO6" s="4"/>
      <c r="EP6" s="8"/>
      <c r="EQ6" s="4">
        <v>2</v>
      </c>
      <c r="ER6" s="8">
        <v>153.62</v>
      </c>
      <c r="ES6" s="7">
        <v>-1</v>
      </c>
      <c r="ET6" s="7">
        <v>-1</v>
      </c>
      <c r="EU6" s="2" t="s">
        <v>152</v>
      </c>
      <c r="EV6" s="2" t="s">
        <v>142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138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138</v>
      </c>
      <c r="FO6" s="4"/>
      <c r="FP6" s="8"/>
      <c r="FQ6" s="4"/>
      <c r="FR6" s="8"/>
      <c r="FS6" s="7"/>
      <c r="FT6" s="7"/>
      <c r="FU6" s="2" t="s">
        <v>169</v>
      </c>
      <c r="FV6" s="2" t="s">
        <v>170</v>
      </c>
      <c r="FW6" s="2" t="s">
        <v>138</v>
      </c>
      <c r="FX6" s="2" t="s">
        <v>171</v>
      </c>
      <c r="FY6" s="2" t="s">
        <v>155</v>
      </c>
      <c r="FZ6" s="2" t="s">
        <v>155</v>
      </c>
      <c r="GA6" s="2" t="s">
        <v>138</v>
      </c>
      <c r="GB6" s="4"/>
      <c r="GC6" s="8"/>
      <c r="GD6" s="4"/>
      <c r="GE6" s="8"/>
      <c r="GF6" s="7"/>
      <c r="GG6" s="7"/>
      <c r="GH6" s="2" t="s">
        <v>152</v>
      </c>
      <c r="GI6" s="2" t="s">
        <v>142</v>
      </c>
      <c r="GJ6" s="2" t="s">
        <v>172</v>
      </c>
      <c r="GK6" s="2" t="s">
        <v>173</v>
      </c>
      <c r="GL6" s="2" t="s">
        <v>155</v>
      </c>
      <c r="GM6" s="2" t="s">
        <v>155</v>
      </c>
      <c r="GN6" s="2" t="s">
        <v>138</v>
      </c>
      <c r="GO6" s="4"/>
      <c r="GP6" s="8"/>
      <c r="GQ6" s="4"/>
      <c r="GR6" s="8"/>
      <c r="GS6" s="7"/>
      <c r="GT6" s="7"/>
      <c r="GU6" s="2" t="s">
        <v>152</v>
      </c>
      <c r="GV6" s="2" t="s">
        <v>142</v>
      </c>
      <c r="GW6" s="2" t="s">
        <v>174</v>
      </c>
      <c r="GX6" s="2" t="s">
        <v>175</v>
      </c>
      <c r="GY6" s="2" t="s">
        <v>155</v>
      </c>
      <c r="GZ6" s="2" t="s">
        <v>155</v>
      </c>
      <c r="HA6" s="2" t="s">
        <v>138</v>
      </c>
      <c r="HB6" s="4"/>
      <c r="HC6" s="8"/>
      <c r="HD6" s="4"/>
      <c r="HE6" s="8"/>
      <c r="HF6" s="7"/>
      <c r="HG6" s="7"/>
      <c r="HH6" s="2" t="s">
        <v>176</v>
      </c>
      <c r="HI6" s="2" t="s">
        <v>142</v>
      </c>
      <c r="HJ6" s="2" t="s">
        <v>138</v>
      </c>
      <c r="HK6" s="2" t="s">
        <v>138</v>
      </c>
      <c r="HL6" s="2" t="s">
        <v>155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176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155</v>
      </c>
      <c r="IA6" s="2" t="s">
        <v>138</v>
      </c>
      <c r="IB6" s="4"/>
      <c r="IC6" s="8"/>
      <c r="ID6" s="4"/>
      <c r="IE6" s="8"/>
      <c r="IF6" s="7"/>
      <c r="IG6" s="7"/>
      <c r="IH6" s="2" t="s">
        <v>152</v>
      </c>
      <c r="II6" s="2" t="s">
        <v>142</v>
      </c>
      <c r="IJ6" s="2" t="s">
        <v>177</v>
      </c>
      <c r="IK6" s="2" t="s">
        <v>178</v>
      </c>
      <c r="IL6" s="2" t="s">
        <v>155</v>
      </c>
      <c r="IM6" s="2" t="s">
        <v>155</v>
      </c>
      <c r="IN6" s="2" t="s">
        <v>138</v>
      </c>
      <c r="IO6" s="4"/>
      <c r="IP6" s="8"/>
      <c r="IQ6" s="4"/>
      <c r="IR6" s="8"/>
      <c r="IS6" s="7"/>
      <c r="IT6" s="7"/>
      <c r="IU6" s="2" t="s">
        <v>179</v>
      </c>
      <c r="IV6" s="2" t="s">
        <v>142</v>
      </c>
      <c r="IW6" s="2" t="s">
        <v>138</v>
      </c>
      <c r="IX6" s="2" t="s">
        <v>138</v>
      </c>
      <c r="IY6" s="2" t="s">
        <v>155</v>
      </c>
      <c r="IZ6" s="2" t="s">
        <v>155</v>
      </c>
      <c r="JA6" s="2" t="s">
        <v>138</v>
      </c>
      <c r="JB6" s="4"/>
      <c r="JC6" s="8"/>
      <c r="JD6" s="4"/>
      <c r="JE6" s="8"/>
      <c r="JF6" s="7"/>
      <c r="JG6" s="7"/>
      <c r="JH6" s="2" t="s">
        <v>176</v>
      </c>
      <c r="JI6" s="2" t="s">
        <v>170</v>
      </c>
      <c r="JJ6" s="2" t="s">
        <v>138</v>
      </c>
      <c r="JK6" s="2" t="s">
        <v>138</v>
      </c>
      <c r="JL6" s="2" t="s">
        <v>155</v>
      </c>
      <c r="JM6" s="2" t="s">
        <v>155</v>
      </c>
      <c r="JN6" s="2" t="s">
        <v>138</v>
      </c>
      <c r="JO6" s="4"/>
      <c r="JP6" s="8"/>
      <c r="JQ6" s="4"/>
      <c r="JR6" s="8"/>
      <c r="JS6" s="7"/>
      <c r="JT6" s="7"/>
      <c r="JU6" s="2" t="s">
        <v>152</v>
      </c>
      <c r="JV6" s="2" t="s">
        <v>142</v>
      </c>
      <c r="JW6" s="2" t="s">
        <v>138</v>
      </c>
      <c r="JX6" s="2" t="s">
        <v>138</v>
      </c>
      <c r="JY6" s="2" t="s">
        <v>155</v>
      </c>
      <c r="JZ6" s="2" t="s">
        <v>155</v>
      </c>
      <c r="KA6" s="2" t="s">
        <v>138</v>
      </c>
      <c r="KB6" s="4"/>
      <c r="KC6" s="8"/>
      <c r="KD6" s="4"/>
      <c r="KE6" s="8"/>
      <c r="KF6" s="7"/>
      <c r="KG6" s="7"/>
      <c r="KH6" s="2" t="s">
        <v>180</v>
      </c>
      <c r="KI6" s="2" t="s">
        <v>142</v>
      </c>
      <c r="KJ6" s="2" t="s">
        <v>138</v>
      </c>
      <c r="KK6" s="2" t="s">
        <v>138</v>
      </c>
      <c r="KL6" s="2" t="s">
        <v>155</v>
      </c>
      <c r="KM6" s="2" t="s">
        <v>155</v>
      </c>
      <c r="KN6" s="2" t="s">
        <v>138</v>
      </c>
      <c r="KO6" s="4"/>
      <c r="KP6" s="8"/>
      <c r="KQ6" s="4"/>
      <c r="KR6" s="8"/>
      <c r="KS6" s="7"/>
      <c r="KT6" s="7"/>
      <c r="KU6" s="2" t="s">
        <v>179</v>
      </c>
      <c r="KV6" s="2" t="s">
        <v>142</v>
      </c>
      <c r="KW6" s="2" t="s">
        <v>138</v>
      </c>
      <c r="KX6" s="2" t="s">
        <v>138</v>
      </c>
      <c r="KY6" s="2" t="s">
        <v>155</v>
      </c>
      <c r="KZ6" s="2" t="s">
        <v>155</v>
      </c>
      <c r="LA6" s="2" t="s">
        <v>138</v>
      </c>
      <c r="LB6" s="4"/>
      <c r="LC6" s="8"/>
      <c r="LD6" s="4"/>
      <c r="LE6" s="8"/>
      <c r="LF6" s="7"/>
      <c r="LG6" s="7"/>
      <c r="LH6" s="2" t="s">
        <v>152</v>
      </c>
      <c r="LI6" s="2" t="s">
        <v>142</v>
      </c>
      <c r="LJ6" s="2" t="s">
        <v>181</v>
      </c>
      <c r="LK6" s="2" t="s">
        <v>138</v>
      </c>
      <c r="LL6" s="2" t="s">
        <v>155</v>
      </c>
      <c r="LM6" s="2" t="s">
        <v>155</v>
      </c>
      <c r="LN6" s="2" t="s">
        <v>138</v>
      </c>
      <c r="LO6" s="4"/>
      <c r="LP6" s="8"/>
      <c r="LQ6" s="4"/>
      <c r="LR6" s="8"/>
      <c r="LS6" s="7"/>
      <c r="LT6" s="7"/>
      <c r="LU6" s="2" t="s">
        <v>179</v>
      </c>
      <c r="LV6" s="2" t="s">
        <v>170</v>
      </c>
      <c r="LW6" s="2" t="s">
        <v>138</v>
      </c>
      <c r="LX6" s="2" t="s">
        <v>138</v>
      </c>
      <c r="LY6" s="2" t="s">
        <v>155</v>
      </c>
      <c r="LZ6" s="2" t="s">
        <v>155</v>
      </c>
      <c r="MA6" s="2" t="s">
        <v>138</v>
      </c>
      <c r="MB6" s="4"/>
      <c r="MC6" s="8"/>
      <c r="MD6" s="4"/>
      <c r="ME6" s="8"/>
      <c r="MF6" s="7"/>
      <c r="MG6" s="7"/>
      <c r="MH6" s="2" t="s">
        <v>176</v>
      </c>
      <c r="MI6" s="2" t="s">
        <v>142</v>
      </c>
      <c r="MJ6" s="2" t="s">
        <v>138</v>
      </c>
      <c r="MK6" s="2" t="s">
        <v>138</v>
      </c>
      <c r="ML6" s="2" t="s">
        <v>155</v>
      </c>
      <c r="MM6" s="2" t="s">
        <v>155</v>
      </c>
      <c r="MN6" s="2" t="s">
        <v>138</v>
      </c>
      <c r="MO6" s="4"/>
      <c r="MP6" s="8"/>
      <c r="MQ6" s="4"/>
      <c r="MR6" s="8"/>
      <c r="MS6" s="7"/>
      <c r="MT6" s="7"/>
      <c r="MU6" s="2" t="s">
        <v>152</v>
      </c>
      <c r="MV6" s="2" t="s">
        <v>170</v>
      </c>
      <c r="MW6" s="2" t="s">
        <v>182</v>
      </c>
      <c r="MX6" s="2" t="s">
        <v>183</v>
      </c>
      <c r="MY6" s="2" t="s">
        <v>155</v>
      </c>
      <c r="MZ6" s="2" t="s">
        <v>155</v>
      </c>
      <c r="NA6" s="2" t="s">
        <v>138</v>
      </c>
      <c r="NB6" s="4"/>
      <c r="NC6" s="8"/>
      <c r="ND6" s="4"/>
      <c r="NE6" s="8"/>
      <c r="NF6" s="7"/>
      <c r="NG6" s="7"/>
      <c r="NH6" s="2" t="s">
        <v>179</v>
      </c>
      <c r="NI6" s="2" t="s">
        <v>142</v>
      </c>
      <c r="NJ6" s="2" t="s">
        <v>138</v>
      </c>
      <c r="NK6" s="2" t="s">
        <v>138</v>
      </c>
      <c r="NL6" s="2" t="s">
        <v>155</v>
      </c>
      <c r="NM6" s="2" t="s">
        <v>155</v>
      </c>
      <c r="NN6" s="2" t="s">
        <v>184</v>
      </c>
      <c r="NO6" s="4"/>
      <c r="NP6" s="8"/>
      <c r="NQ6" s="4"/>
      <c r="NR6" s="8"/>
      <c r="NS6" s="7"/>
      <c r="NT6" s="7"/>
      <c r="NU6" s="2" t="s">
        <v>179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155</v>
      </c>
      <c r="OA6" s="2" t="s">
        <v>138</v>
      </c>
      <c r="OB6" s="4"/>
      <c r="OC6" s="8"/>
      <c r="OD6" s="4"/>
      <c r="OE6" s="8"/>
      <c r="OF6" s="7"/>
      <c r="OG6" s="7"/>
      <c r="OH6" s="2" t="s">
        <v>185</v>
      </c>
      <c r="OI6" s="2" t="s">
        <v>142</v>
      </c>
      <c r="OJ6" s="2" t="s">
        <v>138</v>
      </c>
      <c r="OK6" s="2" t="s">
        <v>138</v>
      </c>
      <c r="OL6" s="2" t="s">
        <v>155</v>
      </c>
      <c r="OM6" s="2" t="s">
        <v>155</v>
      </c>
      <c r="ON6" s="2" t="s">
        <v>138</v>
      </c>
      <c r="OO6" s="4"/>
      <c r="OP6" s="8"/>
      <c r="OQ6" s="4"/>
      <c r="OR6" s="8"/>
      <c r="OS6" s="7"/>
      <c r="OT6" s="7"/>
      <c r="OU6" s="2" t="s">
        <v>179</v>
      </c>
      <c r="OV6" s="2" t="s">
        <v>170</v>
      </c>
      <c r="OW6" s="2" t="s">
        <v>138</v>
      </c>
      <c r="OX6" s="2" t="s">
        <v>138</v>
      </c>
      <c r="OY6" s="2" t="s">
        <v>155</v>
      </c>
      <c r="OZ6" s="2" t="s">
        <v>155</v>
      </c>
      <c r="PA6" s="2" t="s">
        <v>138</v>
      </c>
      <c r="PB6" s="4">
        <v>169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187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188</v>
      </c>
      <c r="Z7" s="4">
        <v>39</v>
      </c>
      <c r="AA7" s="4">
        <f>=ROUNDDOWN(7.22222222222222,0)</f>
      </c>
      <c r="AB7" s="5">
        <v>5.4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26</v>
      </c>
      <c r="AQ7" s="8">
        <v>2534.58</v>
      </c>
      <c r="AR7" s="4">
        <v>8</v>
      </c>
      <c r="AS7" s="8">
        <v>762.49</v>
      </c>
      <c r="AT7" s="7">
        <v>2.25</v>
      </c>
      <c r="AU7" s="7">
        <v>2.3241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0.9274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27</v>
      </c>
      <c r="BK7" s="8">
        <v>2794.57</v>
      </c>
      <c r="BL7" s="2" t="s">
        <v>189</v>
      </c>
      <c r="BM7" s="7">
        <v>0.963</v>
      </c>
      <c r="BN7" s="7">
        <v>0.907</v>
      </c>
      <c r="BO7" s="4">
        <v>21</v>
      </c>
      <c r="BP7" s="8">
        <v>2038.3</v>
      </c>
      <c r="BQ7" s="4">
        <v>3</v>
      </c>
      <c r="BR7" s="8">
        <v>302.99</v>
      </c>
      <c r="BS7" s="7">
        <v>6</v>
      </c>
      <c r="BT7" s="7">
        <v>5.7273</v>
      </c>
      <c r="BU7" s="2" t="s">
        <v>152</v>
      </c>
      <c r="BV7" s="2" t="s">
        <v>142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138</v>
      </c>
      <c r="CB7" s="4"/>
      <c r="CC7" s="8"/>
      <c r="CD7" s="4"/>
      <c r="CE7" s="8"/>
      <c r="CF7" s="7"/>
      <c r="CG7" s="7"/>
      <c r="CH7" s="2" t="s">
        <v>152</v>
      </c>
      <c r="CI7" s="2" t="s">
        <v>142</v>
      </c>
      <c r="CJ7" s="2" t="s">
        <v>153</v>
      </c>
      <c r="CK7" s="2" t="s">
        <v>190</v>
      </c>
      <c r="CL7" s="2" t="s">
        <v>155</v>
      </c>
      <c r="CM7" s="2" t="s">
        <v>155</v>
      </c>
      <c r="CN7" s="2" t="s">
        <v>138</v>
      </c>
      <c r="CO7" s="4">
        <v>2</v>
      </c>
      <c r="CP7" s="8">
        <v>186.82</v>
      </c>
      <c r="CQ7" s="4"/>
      <c r="CR7" s="8"/>
      <c r="CS7" s="7"/>
      <c r="CT7" s="7"/>
      <c r="CU7" s="2" t="s">
        <v>152</v>
      </c>
      <c r="CV7" s="2" t="s">
        <v>142</v>
      </c>
      <c r="CW7" s="2" t="s">
        <v>157</v>
      </c>
      <c r="CX7" s="2" t="s">
        <v>191</v>
      </c>
      <c r="CY7" s="2" t="s">
        <v>155</v>
      </c>
      <c r="CZ7" s="2" t="s">
        <v>155</v>
      </c>
      <c r="DA7" s="2" t="s">
        <v>138</v>
      </c>
      <c r="DB7" s="4"/>
      <c r="DC7" s="8"/>
      <c r="DD7" s="4">
        <v>1</v>
      </c>
      <c r="DE7" s="8">
        <v>88.06</v>
      </c>
      <c r="DF7" s="7">
        <v>-1</v>
      </c>
      <c r="DG7" s="7">
        <v>-1</v>
      </c>
      <c r="DH7" s="2" t="s">
        <v>152</v>
      </c>
      <c r="DI7" s="2" t="s">
        <v>142</v>
      </c>
      <c r="DJ7" s="2" t="s">
        <v>159</v>
      </c>
      <c r="DK7" s="2" t="s">
        <v>192</v>
      </c>
      <c r="DL7" s="2" t="s">
        <v>155</v>
      </c>
      <c r="DM7" s="2" t="s">
        <v>155</v>
      </c>
      <c r="DN7" s="2" t="s">
        <v>138</v>
      </c>
      <c r="DO7" s="4">
        <v>1</v>
      </c>
      <c r="DP7" s="8">
        <v>99.94</v>
      </c>
      <c r="DQ7" s="4">
        <v>1</v>
      </c>
      <c r="DR7" s="8">
        <v>99.94</v>
      </c>
      <c r="DS7" s="7"/>
      <c r="DT7" s="7"/>
      <c r="DU7" s="2" t="s">
        <v>152</v>
      </c>
      <c r="DV7" s="2" t="s">
        <v>142</v>
      </c>
      <c r="DW7" s="2" t="s">
        <v>161</v>
      </c>
      <c r="DX7" s="2" t="s">
        <v>193</v>
      </c>
      <c r="DY7" s="2" t="s">
        <v>155</v>
      </c>
      <c r="DZ7" s="2" t="s">
        <v>155</v>
      </c>
      <c r="EA7" s="2" t="s">
        <v>138</v>
      </c>
      <c r="EB7" s="4">
        <v>2</v>
      </c>
      <c r="EC7" s="8">
        <v>209.52</v>
      </c>
      <c r="ED7" s="4"/>
      <c r="EE7" s="8"/>
      <c r="EF7" s="7"/>
      <c r="EG7" s="7"/>
      <c r="EH7" s="2" t="s">
        <v>152</v>
      </c>
      <c r="EI7" s="2" t="s">
        <v>142</v>
      </c>
      <c r="EJ7" s="2" t="s">
        <v>163</v>
      </c>
      <c r="EK7" s="2" t="s">
        <v>194</v>
      </c>
      <c r="EL7" s="2" t="s">
        <v>155</v>
      </c>
      <c r="EM7" s="2" t="s">
        <v>155</v>
      </c>
      <c r="EN7" s="2" t="s">
        <v>138</v>
      </c>
      <c r="EO7" s="4"/>
      <c r="EP7" s="8"/>
      <c r="EQ7" s="4"/>
      <c r="ER7" s="8"/>
      <c r="ES7" s="7"/>
      <c r="ET7" s="7"/>
      <c r="EU7" s="2" t="s">
        <v>152</v>
      </c>
      <c r="EV7" s="2" t="s">
        <v>142</v>
      </c>
      <c r="EW7" s="2" t="s">
        <v>195</v>
      </c>
      <c r="EX7" s="2" t="s">
        <v>196</v>
      </c>
      <c r="EY7" s="2" t="s">
        <v>155</v>
      </c>
      <c r="EZ7" s="2" t="s">
        <v>155</v>
      </c>
      <c r="FA7" s="2" t="s">
        <v>138</v>
      </c>
      <c r="FB7" s="4"/>
      <c r="FC7" s="8"/>
      <c r="FD7" s="4">
        <v>2</v>
      </c>
      <c r="FE7" s="8">
        <v>176.32</v>
      </c>
      <c r="FF7" s="7">
        <v>-1</v>
      </c>
      <c r="FG7" s="7">
        <v>-1</v>
      </c>
      <c r="FH7" s="2" t="s">
        <v>152</v>
      </c>
      <c r="FI7" s="2" t="s">
        <v>142</v>
      </c>
      <c r="FJ7" s="2" t="s">
        <v>167</v>
      </c>
      <c r="FK7" s="2" t="s">
        <v>197</v>
      </c>
      <c r="FL7" s="2" t="s">
        <v>155</v>
      </c>
      <c r="FM7" s="2" t="s">
        <v>155</v>
      </c>
      <c r="FN7" s="2" t="s">
        <v>138</v>
      </c>
      <c r="FO7" s="4"/>
      <c r="FP7" s="8"/>
      <c r="FQ7" s="4"/>
      <c r="FR7" s="8"/>
      <c r="FS7" s="7"/>
      <c r="FT7" s="7"/>
      <c r="FU7" s="2" t="s">
        <v>169</v>
      </c>
      <c r="FV7" s="2" t="s">
        <v>170</v>
      </c>
      <c r="FW7" s="2" t="s">
        <v>138</v>
      </c>
      <c r="FX7" s="2" t="s">
        <v>161</v>
      </c>
      <c r="FY7" s="2" t="s">
        <v>155</v>
      </c>
      <c r="FZ7" s="2" t="s">
        <v>155</v>
      </c>
      <c r="GA7" s="2" t="s">
        <v>138</v>
      </c>
      <c r="GB7" s="4"/>
      <c r="GC7" s="8"/>
      <c r="GD7" s="4"/>
      <c r="GE7" s="8"/>
      <c r="GF7" s="7"/>
      <c r="GG7" s="7"/>
      <c r="GH7" s="2" t="s">
        <v>152</v>
      </c>
      <c r="GI7" s="2" t="s">
        <v>142</v>
      </c>
      <c r="GJ7" s="2" t="s">
        <v>172</v>
      </c>
      <c r="GK7" s="2" t="s">
        <v>138</v>
      </c>
      <c r="GL7" s="2" t="s">
        <v>155</v>
      </c>
      <c r="GM7" s="2" t="s">
        <v>155</v>
      </c>
      <c r="GN7" s="2" t="s">
        <v>138</v>
      </c>
      <c r="GO7" s="4"/>
      <c r="GP7" s="8"/>
      <c r="GQ7" s="4">
        <v>1</v>
      </c>
      <c r="GR7" s="8">
        <v>95.18</v>
      </c>
      <c r="GS7" s="7">
        <v>-1</v>
      </c>
      <c r="GT7" s="7">
        <v>-1</v>
      </c>
      <c r="GU7" s="2" t="s">
        <v>152</v>
      </c>
      <c r="GV7" s="2" t="s">
        <v>142</v>
      </c>
      <c r="GW7" s="2" t="s">
        <v>174</v>
      </c>
      <c r="GX7" s="2" t="s">
        <v>198</v>
      </c>
      <c r="GY7" s="2" t="s">
        <v>155</v>
      </c>
      <c r="GZ7" s="2" t="s">
        <v>155</v>
      </c>
      <c r="HA7" s="2" t="s">
        <v>138</v>
      </c>
      <c r="HB7" s="4"/>
      <c r="HC7" s="8"/>
      <c r="HD7" s="4"/>
      <c r="HE7" s="8"/>
      <c r="HF7" s="7"/>
      <c r="HG7" s="7"/>
      <c r="HH7" s="2" t="s">
        <v>176</v>
      </c>
      <c r="HI7" s="2" t="s">
        <v>142</v>
      </c>
      <c r="HJ7" s="2" t="s">
        <v>138</v>
      </c>
      <c r="HK7" s="2" t="s">
        <v>138</v>
      </c>
      <c r="HL7" s="2" t="s">
        <v>155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176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155</v>
      </c>
      <c r="IA7" s="2" t="s">
        <v>138</v>
      </c>
      <c r="IB7" s="4"/>
      <c r="IC7" s="8"/>
      <c r="ID7" s="4"/>
      <c r="IE7" s="8"/>
      <c r="IF7" s="7"/>
      <c r="IG7" s="7"/>
      <c r="IH7" s="2" t="s">
        <v>152</v>
      </c>
      <c r="II7" s="2" t="s">
        <v>142</v>
      </c>
      <c r="IJ7" s="2" t="s">
        <v>177</v>
      </c>
      <c r="IK7" s="2" t="s">
        <v>199</v>
      </c>
      <c r="IL7" s="2" t="s">
        <v>155</v>
      </c>
      <c r="IM7" s="2" t="s">
        <v>155</v>
      </c>
      <c r="IN7" s="2" t="s">
        <v>138</v>
      </c>
      <c r="IO7" s="4"/>
      <c r="IP7" s="8"/>
      <c r="IQ7" s="4"/>
      <c r="IR7" s="8"/>
      <c r="IS7" s="7"/>
      <c r="IT7" s="7"/>
      <c r="IU7" s="2" t="s">
        <v>179</v>
      </c>
      <c r="IV7" s="2" t="s">
        <v>142</v>
      </c>
      <c r="IW7" s="2" t="s">
        <v>138</v>
      </c>
      <c r="IX7" s="2" t="s">
        <v>138</v>
      </c>
      <c r="IY7" s="2" t="s">
        <v>155</v>
      </c>
      <c r="IZ7" s="2" t="s">
        <v>155</v>
      </c>
      <c r="JA7" s="2" t="s">
        <v>138</v>
      </c>
      <c r="JB7" s="4"/>
      <c r="JC7" s="8"/>
      <c r="JD7" s="4"/>
      <c r="JE7" s="8"/>
      <c r="JF7" s="7"/>
      <c r="JG7" s="7"/>
      <c r="JH7" s="2" t="s">
        <v>176</v>
      </c>
      <c r="JI7" s="2" t="s">
        <v>170</v>
      </c>
      <c r="JJ7" s="2" t="s">
        <v>138</v>
      </c>
      <c r="JK7" s="2" t="s">
        <v>138</v>
      </c>
      <c r="JL7" s="2" t="s">
        <v>155</v>
      </c>
      <c r="JM7" s="2" t="s">
        <v>155</v>
      </c>
      <c r="JN7" s="2" t="s">
        <v>138</v>
      </c>
      <c r="JO7" s="4"/>
      <c r="JP7" s="8"/>
      <c r="JQ7" s="4"/>
      <c r="JR7" s="8"/>
      <c r="JS7" s="7"/>
      <c r="JT7" s="7"/>
      <c r="JU7" s="2" t="s">
        <v>180</v>
      </c>
      <c r="JV7" s="2" t="s">
        <v>142</v>
      </c>
      <c r="JW7" s="2" t="s">
        <v>138</v>
      </c>
      <c r="JX7" s="2" t="s">
        <v>138</v>
      </c>
      <c r="JY7" s="2" t="s">
        <v>155</v>
      </c>
      <c r="JZ7" s="2" t="s">
        <v>155</v>
      </c>
      <c r="KA7" s="2" t="s">
        <v>138</v>
      </c>
      <c r="KB7" s="4"/>
      <c r="KC7" s="8"/>
      <c r="KD7" s="4"/>
      <c r="KE7" s="8"/>
      <c r="KF7" s="7"/>
      <c r="KG7" s="7"/>
      <c r="KH7" s="2" t="s">
        <v>180</v>
      </c>
      <c r="KI7" s="2" t="s">
        <v>142</v>
      </c>
      <c r="KJ7" s="2" t="s">
        <v>138</v>
      </c>
      <c r="KK7" s="2" t="s">
        <v>138</v>
      </c>
      <c r="KL7" s="2" t="s">
        <v>155</v>
      </c>
      <c r="KM7" s="2" t="s">
        <v>155</v>
      </c>
      <c r="KN7" s="2" t="s">
        <v>138</v>
      </c>
      <c r="KO7" s="4"/>
      <c r="KP7" s="8"/>
      <c r="KQ7" s="4"/>
      <c r="KR7" s="8"/>
      <c r="KS7" s="7"/>
      <c r="KT7" s="7"/>
      <c r="KU7" s="2" t="s">
        <v>179</v>
      </c>
      <c r="KV7" s="2" t="s">
        <v>142</v>
      </c>
      <c r="KW7" s="2" t="s">
        <v>138</v>
      </c>
      <c r="KX7" s="2" t="s">
        <v>138</v>
      </c>
      <c r="KY7" s="2" t="s">
        <v>155</v>
      </c>
      <c r="KZ7" s="2" t="s">
        <v>155</v>
      </c>
      <c r="LA7" s="2" t="s">
        <v>138</v>
      </c>
      <c r="LB7" s="4"/>
      <c r="LC7" s="8"/>
      <c r="LD7" s="4"/>
      <c r="LE7" s="8"/>
      <c r="LF7" s="7"/>
      <c r="LG7" s="7"/>
      <c r="LH7" s="2" t="s">
        <v>152</v>
      </c>
      <c r="LI7" s="2" t="s">
        <v>142</v>
      </c>
      <c r="LJ7" s="2" t="s">
        <v>181</v>
      </c>
      <c r="LK7" s="2" t="s">
        <v>138</v>
      </c>
      <c r="LL7" s="2" t="s">
        <v>155</v>
      </c>
      <c r="LM7" s="2" t="s">
        <v>155</v>
      </c>
      <c r="LN7" s="2" t="s">
        <v>138</v>
      </c>
      <c r="LO7" s="4"/>
      <c r="LP7" s="8"/>
      <c r="LQ7" s="4"/>
      <c r="LR7" s="8"/>
      <c r="LS7" s="7"/>
      <c r="LT7" s="7"/>
      <c r="LU7" s="2" t="s">
        <v>179</v>
      </c>
      <c r="LV7" s="2" t="s">
        <v>170</v>
      </c>
      <c r="LW7" s="2" t="s">
        <v>138</v>
      </c>
      <c r="LX7" s="2" t="s">
        <v>138</v>
      </c>
      <c r="LY7" s="2" t="s">
        <v>155</v>
      </c>
      <c r="LZ7" s="2" t="s">
        <v>155</v>
      </c>
      <c r="MA7" s="2" t="s">
        <v>138</v>
      </c>
      <c r="MB7" s="4"/>
      <c r="MC7" s="8"/>
      <c r="MD7" s="4"/>
      <c r="ME7" s="8"/>
      <c r="MF7" s="7"/>
      <c r="MG7" s="7"/>
      <c r="MH7" s="2" t="s">
        <v>176</v>
      </c>
      <c r="MI7" s="2" t="s">
        <v>142</v>
      </c>
      <c r="MJ7" s="2" t="s">
        <v>138</v>
      </c>
      <c r="MK7" s="2" t="s">
        <v>138</v>
      </c>
      <c r="ML7" s="2" t="s">
        <v>155</v>
      </c>
      <c r="MM7" s="2" t="s">
        <v>155</v>
      </c>
      <c r="MN7" s="2" t="s">
        <v>138</v>
      </c>
      <c r="MO7" s="4"/>
      <c r="MP7" s="8"/>
      <c r="MQ7" s="4"/>
      <c r="MR7" s="8"/>
      <c r="MS7" s="7"/>
      <c r="MT7" s="7"/>
      <c r="MU7" s="2" t="s">
        <v>152</v>
      </c>
      <c r="MV7" s="2" t="s">
        <v>170</v>
      </c>
      <c r="MW7" s="2" t="s">
        <v>182</v>
      </c>
      <c r="MX7" s="2" t="s">
        <v>200</v>
      </c>
      <c r="MY7" s="2" t="s">
        <v>155</v>
      </c>
      <c r="MZ7" s="2" t="s">
        <v>155</v>
      </c>
      <c r="NA7" s="2" t="s">
        <v>138</v>
      </c>
      <c r="NB7" s="4"/>
      <c r="NC7" s="8"/>
      <c r="ND7" s="4"/>
      <c r="NE7" s="8"/>
      <c r="NF7" s="7"/>
      <c r="NG7" s="7"/>
      <c r="NH7" s="2" t="s">
        <v>179</v>
      </c>
      <c r="NI7" s="2" t="s">
        <v>142</v>
      </c>
      <c r="NJ7" s="2" t="s">
        <v>138</v>
      </c>
      <c r="NK7" s="2" t="s">
        <v>138</v>
      </c>
      <c r="NL7" s="2" t="s">
        <v>155</v>
      </c>
      <c r="NM7" s="2" t="s">
        <v>155</v>
      </c>
      <c r="NN7" s="2" t="s">
        <v>184</v>
      </c>
      <c r="NO7" s="4"/>
      <c r="NP7" s="8"/>
      <c r="NQ7" s="4"/>
      <c r="NR7" s="8"/>
      <c r="NS7" s="7"/>
      <c r="NT7" s="7"/>
      <c r="NU7" s="2" t="s">
        <v>179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155</v>
      </c>
      <c r="OA7" s="2" t="s">
        <v>138</v>
      </c>
      <c r="OB7" s="4"/>
      <c r="OC7" s="8"/>
      <c r="OD7" s="4"/>
      <c r="OE7" s="8"/>
      <c r="OF7" s="7"/>
      <c r="OG7" s="7"/>
      <c r="OH7" s="2" t="s">
        <v>185</v>
      </c>
      <c r="OI7" s="2" t="s">
        <v>142</v>
      </c>
      <c r="OJ7" s="2" t="s">
        <v>138</v>
      </c>
      <c r="OK7" s="2" t="s">
        <v>138</v>
      </c>
      <c r="OL7" s="2" t="s">
        <v>155</v>
      </c>
      <c r="OM7" s="2" t="s">
        <v>155</v>
      </c>
      <c r="ON7" s="2" t="s">
        <v>138</v>
      </c>
      <c r="OO7" s="4"/>
      <c r="OP7" s="8"/>
      <c r="OQ7" s="4"/>
      <c r="OR7" s="8"/>
      <c r="OS7" s="7"/>
      <c r="OT7" s="7"/>
      <c r="OU7" s="2" t="s">
        <v>179</v>
      </c>
      <c r="OV7" s="2" t="s">
        <v>170</v>
      </c>
      <c r="OW7" s="2" t="s">
        <v>138</v>
      </c>
      <c r="OX7" s="2" t="s">
        <v>138</v>
      </c>
      <c r="OY7" s="2" t="s">
        <v>155</v>
      </c>
      <c r="OZ7" s="2" t="s">
        <v>155</v>
      </c>
      <c r="PA7" s="2" t="s">
        <v>138</v>
      </c>
      <c r="PB7" s="4">
        <v>39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201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139</v>
      </c>
      <c r="J8" s="2" t="s">
        <v>140</v>
      </c>
      <c r="K8" s="2" t="s">
        <v>202</v>
      </c>
      <c r="L8" s="3">
        <v>73.15</v>
      </c>
      <c r="M8" s="3">
        <v>76.81</v>
      </c>
      <c r="N8" s="3">
        <v>209</v>
      </c>
      <c r="O8" s="2" t="s">
        <v>142</v>
      </c>
      <c r="P8" s="2" t="s">
        <v>143</v>
      </c>
      <c r="Q8" s="2" t="s">
        <v>144</v>
      </c>
      <c r="R8" s="2" t="s">
        <v>138</v>
      </c>
      <c r="S8" s="2" t="s">
        <v>203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188</v>
      </c>
      <c r="Z8" s="4">
        <v>218</v>
      </c>
      <c r="AA8" s="4">
        <f>=ROUNDDOWN(109,0)</f>
      </c>
      <c r="AB8" s="5">
        <v>2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5</v>
      </c>
      <c r="AQ8" s="8">
        <v>358.67</v>
      </c>
      <c r="AR8" s="4">
        <v>2</v>
      </c>
      <c r="AS8" s="8">
        <v>151.71</v>
      </c>
      <c r="AT8" s="7">
        <v>1.5</v>
      </c>
      <c r="AU8" s="7">
        <v>1.3642</v>
      </c>
      <c r="AV8" s="4">
        <v>22</v>
      </c>
      <c r="AW8" s="8">
        <v>1939.15</v>
      </c>
      <c r="AX8" s="4">
        <v>10</v>
      </c>
      <c r="AY8" s="8">
        <v>874.57</v>
      </c>
      <c r="AZ8" s="7">
        <v>1.2</v>
      </c>
      <c r="BA8" s="7">
        <v>1.2173</v>
      </c>
      <c r="BB8" s="7">
        <v>0.185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0.3784</v>
      </c>
      <c r="BJ8" s="4">
        <v>5</v>
      </c>
      <c r="BK8" s="8">
        <v>358.67</v>
      </c>
      <c r="BL8" s="2" t="s">
        <v>204</v>
      </c>
      <c r="BM8" s="7">
        <v>1</v>
      </c>
      <c r="BN8" s="7">
        <v>1</v>
      </c>
      <c r="BO8" s="4">
        <v>2</v>
      </c>
      <c r="BP8" s="8">
        <v>153.62</v>
      </c>
      <c r="BQ8" s="4"/>
      <c r="BR8" s="8"/>
      <c r="BS8" s="7"/>
      <c r="BT8" s="7"/>
      <c r="BU8" s="2" t="s">
        <v>152</v>
      </c>
      <c r="BV8" s="2" t="s">
        <v>142</v>
      </c>
      <c r="BW8" s="2" t="s">
        <v>153</v>
      </c>
      <c r="BX8" s="2" t="s">
        <v>205</v>
      </c>
      <c r="BY8" s="2" t="s">
        <v>155</v>
      </c>
      <c r="BZ8" s="2" t="s">
        <v>155</v>
      </c>
      <c r="CA8" s="2" t="s">
        <v>138</v>
      </c>
      <c r="CB8" s="4">
        <v>1</v>
      </c>
      <c r="CC8" s="8">
        <v>59.8</v>
      </c>
      <c r="CD8" s="4"/>
      <c r="CE8" s="8"/>
      <c r="CF8" s="7"/>
      <c r="CG8" s="7"/>
      <c r="CH8" s="2" t="s">
        <v>152</v>
      </c>
      <c r="CI8" s="2" t="s">
        <v>142</v>
      </c>
      <c r="CJ8" s="2" t="s">
        <v>206</v>
      </c>
      <c r="CK8" s="2" t="s">
        <v>207</v>
      </c>
      <c r="CL8" s="2" t="s">
        <v>155</v>
      </c>
      <c r="CM8" s="2" t="s">
        <v>155</v>
      </c>
      <c r="CN8" s="2" t="s">
        <v>138</v>
      </c>
      <c r="CO8" s="4">
        <v>1</v>
      </c>
      <c r="CP8" s="8">
        <v>74.72</v>
      </c>
      <c r="CQ8" s="4"/>
      <c r="CR8" s="8"/>
      <c r="CS8" s="7"/>
      <c r="CT8" s="7"/>
      <c r="CU8" s="2" t="s">
        <v>152</v>
      </c>
      <c r="CV8" s="2" t="s">
        <v>142</v>
      </c>
      <c r="CW8" s="2" t="s">
        <v>206</v>
      </c>
      <c r="CX8" s="2" t="s">
        <v>208</v>
      </c>
      <c r="CY8" s="2" t="s">
        <v>155</v>
      </c>
      <c r="CZ8" s="2" t="s">
        <v>155</v>
      </c>
      <c r="DA8" s="2" t="s">
        <v>138</v>
      </c>
      <c r="DB8" s="4"/>
      <c r="DC8" s="8"/>
      <c r="DD8" s="4">
        <v>1</v>
      </c>
      <c r="DE8" s="8">
        <v>71.06</v>
      </c>
      <c r="DF8" s="7">
        <v>-1</v>
      </c>
      <c r="DG8" s="7">
        <v>-1</v>
      </c>
      <c r="DH8" s="2" t="s">
        <v>152</v>
      </c>
      <c r="DI8" s="2" t="s">
        <v>142</v>
      </c>
      <c r="DJ8" s="2" t="s">
        <v>159</v>
      </c>
      <c r="DK8" s="2" t="s">
        <v>209</v>
      </c>
      <c r="DL8" s="2" t="s">
        <v>155</v>
      </c>
      <c r="DM8" s="2" t="s">
        <v>155</v>
      </c>
      <c r="DN8" s="2" t="s">
        <v>138</v>
      </c>
      <c r="DO8" s="4"/>
      <c r="DP8" s="8"/>
      <c r="DQ8" s="4">
        <v>1</v>
      </c>
      <c r="DR8" s="8">
        <v>80.65</v>
      </c>
      <c r="DS8" s="7">
        <v>-1</v>
      </c>
      <c r="DT8" s="7">
        <v>-1</v>
      </c>
      <c r="DU8" s="2" t="s">
        <v>152</v>
      </c>
      <c r="DV8" s="2" t="s">
        <v>142</v>
      </c>
      <c r="DW8" s="2" t="s">
        <v>210</v>
      </c>
      <c r="DX8" s="2" t="s">
        <v>211</v>
      </c>
      <c r="DY8" s="2" t="s">
        <v>155</v>
      </c>
      <c r="DZ8" s="2" t="s">
        <v>155</v>
      </c>
      <c r="EA8" s="2" t="s">
        <v>138</v>
      </c>
      <c r="EB8" s="4"/>
      <c r="EC8" s="8"/>
      <c r="ED8" s="4"/>
      <c r="EE8" s="8"/>
      <c r="EF8" s="7"/>
      <c r="EG8" s="7"/>
      <c r="EH8" s="2" t="s">
        <v>180</v>
      </c>
      <c r="EI8" s="2" t="s">
        <v>142</v>
      </c>
      <c r="EJ8" s="2" t="s">
        <v>138</v>
      </c>
      <c r="EK8" s="2" t="s">
        <v>138</v>
      </c>
      <c r="EL8" s="2" t="s">
        <v>155</v>
      </c>
      <c r="EM8" s="2" t="s">
        <v>155</v>
      </c>
      <c r="EN8" s="2" t="s">
        <v>138</v>
      </c>
      <c r="EO8" s="4"/>
      <c r="EP8" s="8"/>
      <c r="EQ8" s="4"/>
      <c r="ER8" s="8"/>
      <c r="ES8" s="7"/>
      <c r="ET8" s="7"/>
      <c r="EU8" s="2" t="s">
        <v>152</v>
      </c>
      <c r="EV8" s="2" t="s">
        <v>142</v>
      </c>
      <c r="EW8" s="2" t="s">
        <v>195</v>
      </c>
      <c r="EX8" s="2" t="s">
        <v>212</v>
      </c>
      <c r="EY8" s="2" t="s">
        <v>155</v>
      </c>
      <c r="EZ8" s="2" t="s">
        <v>155</v>
      </c>
      <c r="FA8" s="2" t="s">
        <v>138</v>
      </c>
      <c r="FB8" s="4">
        <v>1</v>
      </c>
      <c r="FC8" s="8">
        <v>70.53</v>
      </c>
      <c r="FD8" s="4"/>
      <c r="FE8" s="8"/>
      <c r="FF8" s="7"/>
      <c r="FG8" s="7"/>
      <c r="FH8" s="2" t="s">
        <v>152</v>
      </c>
      <c r="FI8" s="2" t="s">
        <v>142</v>
      </c>
      <c r="FJ8" s="2" t="s">
        <v>167</v>
      </c>
      <c r="FK8" s="2" t="s">
        <v>213</v>
      </c>
      <c r="FL8" s="2" t="s">
        <v>155</v>
      </c>
      <c r="FM8" s="2" t="s">
        <v>155</v>
      </c>
      <c r="FN8" s="2" t="s">
        <v>138</v>
      </c>
      <c r="FO8" s="4"/>
      <c r="FP8" s="8"/>
      <c r="FQ8" s="4"/>
      <c r="FR8" s="8"/>
      <c r="FS8" s="7"/>
      <c r="FT8" s="7"/>
      <c r="FU8" s="2" t="s">
        <v>169</v>
      </c>
      <c r="FV8" s="2" t="s">
        <v>170</v>
      </c>
      <c r="FW8" s="2" t="s">
        <v>138</v>
      </c>
      <c r="FX8" s="2" t="s">
        <v>214</v>
      </c>
      <c r="FY8" s="2" t="s">
        <v>155</v>
      </c>
      <c r="FZ8" s="2" t="s">
        <v>155</v>
      </c>
      <c r="GA8" s="2" t="s">
        <v>138</v>
      </c>
      <c r="GB8" s="4"/>
      <c r="GC8" s="8"/>
      <c r="GD8" s="4"/>
      <c r="GE8" s="8"/>
      <c r="GF8" s="7"/>
      <c r="GG8" s="7"/>
      <c r="GH8" s="2" t="s">
        <v>152</v>
      </c>
      <c r="GI8" s="2" t="s">
        <v>142</v>
      </c>
      <c r="GJ8" s="2" t="s">
        <v>215</v>
      </c>
      <c r="GK8" s="2" t="s">
        <v>138</v>
      </c>
      <c r="GL8" s="2" t="s">
        <v>155</v>
      </c>
      <c r="GM8" s="2" t="s">
        <v>155</v>
      </c>
      <c r="GN8" s="2" t="s">
        <v>138</v>
      </c>
      <c r="GO8" s="4"/>
      <c r="GP8" s="8"/>
      <c r="GQ8" s="4"/>
      <c r="GR8" s="8"/>
      <c r="GS8" s="7"/>
      <c r="GT8" s="7"/>
      <c r="GU8" s="2" t="s">
        <v>152</v>
      </c>
      <c r="GV8" s="2" t="s">
        <v>142</v>
      </c>
      <c r="GW8" s="2" t="s">
        <v>174</v>
      </c>
      <c r="GX8" s="2" t="s">
        <v>216</v>
      </c>
      <c r="GY8" s="2" t="s">
        <v>155</v>
      </c>
      <c r="GZ8" s="2" t="s">
        <v>155</v>
      </c>
      <c r="HA8" s="2" t="s">
        <v>138</v>
      </c>
      <c r="HB8" s="4"/>
      <c r="HC8" s="8"/>
      <c r="HD8" s="4"/>
      <c r="HE8" s="8"/>
      <c r="HF8" s="7"/>
      <c r="HG8" s="7"/>
      <c r="HH8" s="2" t="s">
        <v>176</v>
      </c>
      <c r="HI8" s="2" t="s">
        <v>142</v>
      </c>
      <c r="HJ8" s="2" t="s">
        <v>138</v>
      </c>
      <c r="HK8" s="2" t="s">
        <v>138</v>
      </c>
      <c r="HL8" s="2" t="s">
        <v>155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176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155</v>
      </c>
      <c r="IA8" s="2" t="s">
        <v>138</v>
      </c>
      <c r="IB8" s="4"/>
      <c r="IC8" s="8"/>
      <c r="ID8" s="4"/>
      <c r="IE8" s="8"/>
      <c r="IF8" s="7"/>
      <c r="IG8" s="7"/>
      <c r="IH8" s="2" t="s">
        <v>152</v>
      </c>
      <c r="II8" s="2" t="s">
        <v>142</v>
      </c>
      <c r="IJ8" s="2" t="s">
        <v>217</v>
      </c>
      <c r="IK8" s="2" t="s">
        <v>218</v>
      </c>
      <c r="IL8" s="2" t="s">
        <v>155</v>
      </c>
      <c r="IM8" s="2" t="s">
        <v>155</v>
      </c>
      <c r="IN8" s="2" t="s">
        <v>138</v>
      </c>
      <c r="IO8" s="4"/>
      <c r="IP8" s="8"/>
      <c r="IQ8" s="4"/>
      <c r="IR8" s="8"/>
      <c r="IS8" s="7"/>
      <c r="IT8" s="7"/>
      <c r="IU8" s="2" t="s">
        <v>176</v>
      </c>
      <c r="IV8" s="2" t="s">
        <v>142</v>
      </c>
      <c r="IW8" s="2" t="s">
        <v>138</v>
      </c>
      <c r="IX8" s="2" t="s">
        <v>138</v>
      </c>
      <c r="IY8" s="2" t="s">
        <v>155</v>
      </c>
      <c r="IZ8" s="2" t="s">
        <v>155</v>
      </c>
      <c r="JA8" s="2" t="s">
        <v>138</v>
      </c>
      <c r="JB8" s="4"/>
      <c r="JC8" s="8"/>
      <c r="JD8" s="4"/>
      <c r="JE8" s="8"/>
      <c r="JF8" s="7"/>
      <c r="JG8" s="7"/>
      <c r="JH8" s="2" t="s">
        <v>176</v>
      </c>
      <c r="JI8" s="2" t="s">
        <v>170</v>
      </c>
      <c r="JJ8" s="2" t="s">
        <v>138</v>
      </c>
      <c r="JK8" s="2" t="s">
        <v>138</v>
      </c>
      <c r="JL8" s="2" t="s">
        <v>155</v>
      </c>
      <c r="JM8" s="2" t="s">
        <v>155</v>
      </c>
      <c r="JN8" s="2" t="s">
        <v>138</v>
      </c>
      <c r="JO8" s="4"/>
      <c r="JP8" s="8"/>
      <c r="JQ8" s="4"/>
      <c r="JR8" s="8"/>
      <c r="JS8" s="7"/>
      <c r="JT8" s="7"/>
      <c r="JU8" s="2" t="s">
        <v>152</v>
      </c>
      <c r="JV8" s="2" t="s">
        <v>142</v>
      </c>
      <c r="JW8" s="2" t="s">
        <v>138</v>
      </c>
      <c r="JX8" s="2" t="s">
        <v>138</v>
      </c>
      <c r="JY8" s="2" t="s">
        <v>155</v>
      </c>
      <c r="JZ8" s="2" t="s">
        <v>155</v>
      </c>
      <c r="KA8" s="2" t="s">
        <v>138</v>
      </c>
      <c r="KB8" s="4"/>
      <c r="KC8" s="8"/>
      <c r="KD8" s="4"/>
      <c r="KE8" s="8"/>
      <c r="KF8" s="7"/>
      <c r="KG8" s="7"/>
      <c r="KH8" s="2" t="s">
        <v>180</v>
      </c>
      <c r="KI8" s="2" t="s">
        <v>142</v>
      </c>
      <c r="KJ8" s="2" t="s">
        <v>138</v>
      </c>
      <c r="KK8" s="2" t="s">
        <v>138</v>
      </c>
      <c r="KL8" s="2" t="s">
        <v>155</v>
      </c>
      <c r="KM8" s="2" t="s">
        <v>155</v>
      </c>
      <c r="KN8" s="2" t="s">
        <v>138</v>
      </c>
      <c r="KO8" s="4"/>
      <c r="KP8" s="8"/>
      <c r="KQ8" s="4"/>
      <c r="KR8" s="8"/>
      <c r="KS8" s="7"/>
      <c r="KT8" s="7"/>
      <c r="KU8" s="2" t="s">
        <v>179</v>
      </c>
      <c r="KV8" s="2" t="s">
        <v>142</v>
      </c>
      <c r="KW8" s="2" t="s">
        <v>138</v>
      </c>
      <c r="KX8" s="2" t="s">
        <v>138</v>
      </c>
      <c r="KY8" s="2" t="s">
        <v>155</v>
      </c>
      <c r="KZ8" s="2" t="s">
        <v>155</v>
      </c>
      <c r="LA8" s="2" t="s">
        <v>138</v>
      </c>
      <c r="LB8" s="4"/>
      <c r="LC8" s="8"/>
      <c r="LD8" s="4"/>
      <c r="LE8" s="8"/>
      <c r="LF8" s="7"/>
      <c r="LG8" s="7"/>
      <c r="LH8" s="2" t="s">
        <v>152</v>
      </c>
      <c r="LI8" s="2" t="s">
        <v>142</v>
      </c>
      <c r="LJ8" s="2" t="s">
        <v>181</v>
      </c>
      <c r="LK8" s="2" t="s">
        <v>138</v>
      </c>
      <c r="LL8" s="2" t="s">
        <v>155</v>
      </c>
      <c r="LM8" s="2" t="s">
        <v>155</v>
      </c>
      <c r="LN8" s="2" t="s">
        <v>138</v>
      </c>
      <c r="LO8" s="4"/>
      <c r="LP8" s="8"/>
      <c r="LQ8" s="4"/>
      <c r="LR8" s="8"/>
      <c r="LS8" s="7"/>
      <c r="LT8" s="7"/>
      <c r="LU8" s="2" t="s">
        <v>179</v>
      </c>
      <c r="LV8" s="2" t="s">
        <v>170</v>
      </c>
      <c r="LW8" s="2" t="s">
        <v>138</v>
      </c>
      <c r="LX8" s="2" t="s">
        <v>138</v>
      </c>
      <c r="LY8" s="2" t="s">
        <v>155</v>
      </c>
      <c r="LZ8" s="2" t="s">
        <v>155</v>
      </c>
      <c r="MA8" s="2" t="s">
        <v>138</v>
      </c>
      <c r="MB8" s="4"/>
      <c r="MC8" s="8"/>
      <c r="MD8" s="4"/>
      <c r="ME8" s="8"/>
      <c r="MF8" s="7"/>
      <c r="MG8" s="7"/>
      <c r="MH8" s="2" t="s">
        <v>176</v>
      </c>
      <c r="MI8" s="2" t="s">
        <v>142</v>
      </c>
      <c r="MJ8" s="2" t="s">
        <v>138</v>
      </c>
      <c r="MK8" s="2" t="s">
        <v>138</v>
      </c>
      <c r="ML8" s="2" t="s">
        <v>155</v>
      </c>
      <c r="MM8" s="2" t="s">
        <v>155</v>
      </c>
      <c r="MN8" s="2" t="s">
        <v>138</v>
      </c>
      <c r="MO8" s="4"/>
      <c r="MP8" s="8"/>
      <c r="MQ8" s="4"/>
      <c r="MR8" s="8"/>
      <c r="MS8" s="7"/>
      <c r="MT8" s="7"/>
      <c r="MU8" s="2" t="s">
        <v>152</v>
      </c>
      <c r="MV8" s="2" t="s">
        <v>170</v>
      </c>
      <c r="MW8" s="2" t="s">
        <v>182</v>
      </c>
      <c r="MX8" s="2" t="s">
        <v>219</v>
      </c>
      <c r="MY8" s="2" t="s">
        <v>155</v>
      </c>
      <c r="MZ8" s="2" t="s">
        <v>155</v>
      </c>
      <c r="NA8" s="2" t="s">
        <v>138</v>
      </c>
      <c r="NB8" s="4"/>
      <c r="NC8" s="8"/>
      <c r="ND8" s="4"/>
      <c r="NE8" s="8"/>
      <c r="NF8" s="7"/>
      <c r="NG8" s="7"/>
      <c r="NH8" s="2" t="s">
        <v>179</v>
      </c>
      <c r="NI8" s="2" t="s">
        <v>142</v>
      </c>
      <c r="NJ8" s="2" t="s">
        <v>138</v>
      </c>
      <c r="NK8" s="2" t="s">
        <v>138</v>
      </c>
      <c r="NL8" s="2" t="s">
        <v>155</v>
      </c>
      <c r="NM8" s="2" t="s">
        <v>155</v>
      </c>
      <c r="NN8" s="2" t="s">
        <v>184</v>
      </c>
      <c r="NO8" s="4"/>
      <c r="NP8" s="8"/>
      <c r="NQ8" s="4"/>
      <c r="NR8" s="8"/>
      <c r="NS8" s="7"/>
      <c r="NT8" s="7"/>
      <c r="NU8" s="2" t="s">
        <v>180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155</v>
      </c>
      <c r="OA8" s="2" t="s">
        <v>138</v>
      </c>
      <c r="OB8" s="4"/>
      <c r="OC8" s="8"/>
      <c r="OD8" s="4"/>
      <c r="OE8" s="8"/>
      <c r="OF8" s="7"/>
      <c r="OG8" s="7"/>
      <c r="OH8" s="2" t="s">
        <v>185</v>
      </c>
      <c r="OI8" s="2" t="s">
        <v>142</v>
      </c>
      <c r="OJ8" s="2" t="s">
        <v>138</v>
      </c>
      <c r="OK8" s="2" t="s">
        <v>138</v>
      </c>
      <c r="OL8" s="2" t="s">
        <v>155</v>
      </c>
      <c r="OM8" s="2" t="s">
        <v>155</v>
      </c>
      <c r="ON8" s="2" t="s">
        <v>138</v>
      </c>
      <c r="OO8" s="4"/>
      <c r="OP8" s="8"/>
      <c r="OQ8" s="4"/>
      <c r="OR8" s="8"/>
      <c r="OS8" s="7"/>
      <c r="OT8" s="7"/>
      <c r="OU8" s="2" t="s">
        <v>179</v>
      </c>
      <c r="OV8" s="2" t="s">
        <v>170</v>
      </c>
      <c r="OW8" s="2" t="s">
        <v>138</v>
      </c>
      <c r="OX8" s="2" t="s">
        <v>138</v>
      </c>
      <c r="OY8" s="2" t="s">
        <v>155</v>
      </c>
      <c r="OZ8" s="2" t="s">
        <v>155</v>
      </c>
      <c r="PA8" s="2" t="s">
        <v>138</v>
      </c>
      <c r="PB8" s="4">
        <v>218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220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139</v>
      </c>
      <c r="J9" s="2" t="s">
        <v>187</v>
      </c>
      <c r="K9" s="2" t="s">
        <v>202</v>
      </c>
      <c r="L9" s="3">
        <v>90.65</v>
      </c>
      <c r="M9" s="3">
        <v>95.18</v>
      </c>
      <c r="N9" s="3">
        <v>259</v>
      </c>
      <c r="O9" s="2" t="s">
        <v>142</v>
      </c>
      <c r="P9" s="2" t="s">
        <v>143</v>
      </c>
      <c r="Q9" s="2" t="s">
        <v>144</v>
      </c>
      <c r="R9" s="2" t="s">
        <v>138</v>
      </c>
      <c r="S9" s="2" t="s">
        <v>203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188</v>
      </c>
      <c r="Z9" s="4">
        <v>166</v>
      </c>
      <c r="AA9" s="4">
        <f>=ROUNDDOWN(37.7272727272727,0)</f>
      </c>
      <c r="AB9" s="5">
        <v>4.4</v>
      </c>
      <c r="AC9" s="2" t="s">
        <v>138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17</v>
      </c>
      <c r="AQ9" s="8">
        <v>1580.48</v>
      </c>
      <c r="AR9" s="4">
        <v>8</v>
      </c>
      <c r="AS9" s="8">
        <v>722.86</v>
      </c>
      <c r="AT9" s="7">
        <v>1.125</v>
      </c>
      <c r="AU9" s="7">
        <v>1.1864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0.815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17</v>
      </c>
      <c r="BK9" s="8">
        <v>1580.48</v>
      </c>
      <c r="BL9" s="2" t="s">
        <v>221</v>
      </c>
      <c r="BM9" s="7">
        <v>1</v>
      </c>
      <c r="BN9" s="7">
        <v>1</v>
      </c>
      <c r="BO9" s="4">
        <v>11</v>
      </c>
      <c r="BP9" s="8">
        <v>1085.78</v>
      </c>
      <c r="BQ9" s="4">
        <v>1</v>
      </c>
      <c r="BR9" s="8">
        <v>90.42</v>
      </c>
      <c r="BS9" s="7">
        <v>10</v>
      </c>
      <c r="BT9" s="7">
        <v>11.0082</v>
      </c>
      <c r="BU9" s="2" t="s">
        <v>152</v>
      </c>
      <c r="BV9" s="2" t="s">
        <v>142</v>
      </c>
      <c r="BW9" s="2" t="s">
        <v>153</v>
      </c>
      <c r="BX9" s="2" t="s">
        <v>222</v>
      </c>
      <c r="BY9" s="2" t="s">
        <v>155</v>
      </c>
      <c r="BZ9" s="2" t="s">
        <v>155</v>
      </c>
      <c r="CA9" s="2" t="s">
        <v>138</v>
      </c>
      <c r="CB9" s="4">
        <v>3</v>
      </c>
      <c r="CC9" s="8">
        <v>219.82</v>
      </c>
      <c r="CD9" s="4">
        <v>1</v>
      </c>
      <c r="CE9" s="8">
        <v>87.93</v>
      </c>
      <c r="CF9" s="7">
        <v>2</v>
      </c>
      <c r="CG9" s="7">
        <v>1.4999</v>
      </c>
      <c r="CH9" s="2" t="s">
        <v>152</v>
      </c>
      <c r="CI9" s="2" t="s">
        <v>142</v>
      </c>
      <c r="CJ9" s="2" t="s">
        <v>206</v>
      </c>
      <c r="CK9" s="2" t="s">
        <v>223</v>
      </c>
      <c r="CL9" s="2" t="s">
        <v>155</v>
      </c>
      <c r="CM9" s="2" t="s">
        <v>155</v>
      </c>
      <c r="CN9" s="2" t="s">
        <v>138</v>
      </c>
      <c r="CO9" s="4">
        <v>2</v>
      </c>
      <c r="CP9" s="8">
        <v>186.82</v>
      </c>
      <c r="CQ9" s="4">
        <v>3</v>
      </c>
      <c r="CR9" s="8">
        <v>280.23</v>
      </c>
      <c r="CS9" s="7">
        <v>-0.3333</v>
      </c>
      <c r="CT9" s="7">
        <v>-0.3333</v>
      </c>
      <c r="CU9" s="2" t="s">
        <v>152</v>
      </c>
      <c r="CV9" s="2" t="s">
        <v>142</v>
      </c>
      <c r="CW9" s="2" t="s">
        <v>206</v>
      </c>
      <c r="CX9" s="2" t="s">
        <v>224</v>
      </c>
      <c r="CY9" s="2" t="s">
        <v>155</v>
      </c>
      <c r="CZ9" s="2" t="s">
        <v>155</v>
      </c>
      <c r="DA9" s="2" t="s">
        <v>138</v>
      </c>
      <c r="DB9" s="4">
        <v>1</v>
      </c>
      <c r="DC9" s="8">
        <v>88.06</v>
      </c>
      <c r="DD9" s="4">
        <v>2</v>
      </c>
      <c r="DE9" s="8">
        <v>176.12</v>
      </c>
      <c r="DF9" s="7">
        <v>-0.5</v>
      </c>
      <c r="DG9" s="7">
        <v>-0.5</v>
      </c>
      <c r="DH9" s="2" t="s">
        <v>152</v>
      </c>
      <c r="DI9" s="2" t="s">
        <v>142</v>
      </c>
      <c r="DJ9" s="2" t="s">
        <v>159</v>
      </c>
      <c r="DK9" s="2" t="s">
        <v>225</v>
      </c>
      <c r="DL9" s="2" t="s">
        <v>155</v>
      </c>
      <c r="DM9" s="2" t="s">
        <v>155</v>
      </c>
      <c r="DN9" s="2" t="s">
        <v>138</v>
      </c>
      <c r="DO9" s="4"/>
      <c r="DP9" s="8"/>
      <c r="DQ9" s="4"/>
      <c r="DR9" s="8"/>
      <c r="DS9" s="7"/>
      <c r="DT9" s="7"/>
      <c r="DU9" s="2" t="s">
        <v>152</v>
      </c>
      <c r="DV9" s="2" t="s">
        <v>142</v>
      </c>
      <c r="DW9" s="2" t="s">
        <v>210</v>
      </c>
      <c r="DX9" s="2" t="s">
        <v>226</v>
      </c>
      <c r="DY9" s="2" t="s">
        <v>155</v>
      </c>
      <c r="DZ9" s="2" t="s">
        <v>155</v>
      </c>
      <c r="EA9" s="2" t="s">
        <v>138</v>
      </c>
      <c r="EB9" s="4"/>
      <c r="EC9" s="8"/>
      <c r="ED9" s="4"/>
      <c r="EE9" s="8"/>
      <c r="EF9" s="7"/>
      <c r="EG9" s="7"/>
      <c r="EH9" s="2" t="s">
        <v>180</v>
      </c>
      <c r="EI9" s="2" t="s">
        <v>142</v>
      </c>
      <c r="EJ9" s="2" t="s">
        <v>138</v>
      </c>
      <c r="EK9" s="2" t="s">
        <v>138</v>
      </c>
      <c r="EL9" s="2" t="s">
        <v>155</v>
      </c>
      <c r="EM9" s="2" t="s">
        <v>155</v>
      </c>
      <c r="EN9" s="2" t="s">
        <v>138</v>
      </c>
      <c r="EO9" s="4"/>
      <c r="EP9" s="8"/>
      <c r="EQ9" s="4"/>
      <c r="ER9" s="8"/>
      <c r="ES9" s="7"/>
      <c r="ET9" s="7"/>
      <c r="EU9" s="2" t="s">
        <v>152</v>
      </c>
      <c r="EV9" s="2" t="s">
        <v>142</v>
      </c>
      <c r="EW9" s="2" t="s">
        <v>195</v>
      </c>
      <c r="EX9" s="2" t="s">
        <v>227</v>
      </c>
      <c r="EY9" s="2" t="s">
        <v>155</v>
      </c>
      <c r="EZ9" s="2" t="s">
        <v>155</v>
      </c>
      <c r="FA9" s="2" t="s">
        <v>138</v>
      </c>
      <c r="FB9" s="4"/>
      <c r="FC9" s="8"/>
      <c r="FD9" s="4">
        <v>1</v>
      </c>
      <c r="FE9" s="8">
        <v>88.16</v>
      </c>
      <c r="FF9" s="7">
        <v>-1</v>
      </c>
      <c r="FG9" s="7">
        <v>-1</v>
      </c>
      <c r="FH9" s="2" t="s">
        <v>152</v>
      </c>
      <c r="FI9" s="2" t="s">
        <v>142</v>
      </c>
      <c r="FJ9" s="2" t="s">
        <v>167</v>
      </c>
      <c r="FK9" s="2" t="s">
        <v>228</v>
      </c>
      <c r="FL9" s="2" t="s">
        <v>155</v>
      </c>
      <c r="FM9" s="2" t="s">
        <v>155</v>
      </c>
      <c r="FN9" s="2" t="s">
        <v>138</v>
      </c>
      <c r="FO9" s="4"/>
      <c r="FP9" s="8"/>
      <c r="FQ9" s="4"/>
      <c r="FR9" s="8"/>
      <c r="FS9" s="7"/>
      <c r="FT9" s="7"/>
      <c r="FU9" s="2" t="s">
        <v>169</v>
      </c>
      <c r="FV9" s="2" t="s">
        <v>170</v>
      </c>
      <c r="FW9" s="2" t="s">
        <v>138</v>
      </c>
      <c r="FX9" s="2" t="s">
        <v>214</v>
      </c>
      <c r="FY9" s="2" t="s">
        <v>155</v>
      </c>
      <c r="FZ9" s="2" t="s">
        <v>155</v>
      </c>
      <c r="GA9" s="2" t="s">
        <v>138</v>
      </c>
      <c r="GB9" s="4"/>
      <c r="GC9" s="8"/>
      <c r="GD9" s="4"/>
      <c r="GE9" s="8"/>
      <c r="GF9" s="7"/>
      <c r="GG9" s="7"/>
      <c r="GH9" s="2" t="s">
        <v>152</v>
      </c>
      <c r="GI9" s="2" t="s">
        <v>142</v>
      </c>
      <c r="GJ9" s="2" t="s">
        <v>215</v>
      </c>
      <c r="GK9" s="2" t="s">
        <v>138</v>
      </c>
      <c r="GL9" s="2" t="s">
        <v>155</v>
      </c>
      <c r="GM9" s="2" t="s">
        <v>155</v>
      </c>
      <c r="GN9" s="2" t="s">
        <v>138</v>
      </c>
      <c r="GO9" s="4"/>
      <c r="GP9" s="8"/>
      <c r="GQ9" s="4"/>
      <c r="GR9" s="8"/>
      <c r="GS9" s="7"/>
      <c r="GT9" s="7"/>
      <c r="GU9" s="2" t="s">
        <v>152</v>
      </c>
      <c r="GV9" s="2" t="s">
        <v>142</v>
      </c>
      <c r="GW9" s="2" t="s">
        <v>174</v>
      </c>
      <c r="GX9" s="2" t="s">
        <v>229</v>
      </c>
      <c r="GY9" s="2" t="s">
        <v>155</v>
      </c>
      <c r="GZ9" s="2" t="s">
        <v>155</v>
      </c>
      <c r="HA9" s="2" t="s">
        <v>138</v>
      </c>
      <c r="HB9" s="4"/>
      <c r="HC9" s="8"/>
      <c r="HD9" s="4"/>
      <c r="HE9" s="8"/>
      <c r="HF9" s="7"/>
      <c r="HG9" s="7"/>
      <c r="HH9" s="2" t="s">
        <v>176</v>
      </c>
      <c r="HI9" s="2" t="s">
        <v>142</v>
      </c>
      <c r="HJ9" s="2" t="s">
        <v>138</v>
      </c>
      <c r="HK9" s="2" t="s">
        <v>138</v>
      </c>
      <c r="HL9" s="2" t="s">
        <v>155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176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155</v>
      </c>
      <c r="IA9" s="2" t="s">
        <v>138</v>
      </c>
      <c r="IB9" s="4"/>
      <c r="IC9" s="8"/>
      <c r="ID9" s="4"/>
      <c r="IE9" s="8"/>
      <c r="IF9" s="7"/>
      <c r="IG9" s="7"/>
      <c r="IH9" s="2" t="s">
        <v>152</v>
      </c>
      <c r="II9" s="2" t="s">
        <v>142</v>
      </c>
      <c r="IJ9" s="2" t="s">
        <v>217</v>
      </c>
      <c r="IK9" s="2" t="s">
        <v>230</v>
      </c>
      <c r="IL9" s="2" t="s">
        <v>155</v>
      </c>
      <c r="IM9" s="2" t="s">
        <v>155</v>
      </c>
      <c r="IN9" s="2" t="s">
        <v>138</v>
      </c>
      <c r="IO9" s="4"/>
      <c r="IP9" s="8"/>
      <c r="IQ9" s="4"/>
      <c r="IR9" s="8"/>
      <c r="IS9" s="7"/>
      <c r="IT9" s="7"/>
      <c r="IU9" s="2" t="s">
        <v>176</v>
      </c>
      <c r="IV9" s="2" t="s">
        <v>142</v>
      </c>
      <c r="IW9" s="2" t="s">
        <v>138</v>
      </c>
      <c r="IX9" s="2" t="s">
        <v>138</v>
      </c>
      <c r="IY9" s="2" t="s">
        <v>155</v>
      </c>
      <c r="IZ9" s="2" t="s">
        <v>155</v>
      </c>
      <c r="JA9" s="2" t="s">
        <v>138</v>
      </c>
      <c r="JB9" s="4"/>
      <c r="JC9" s="8"/>
      <c r="JD9" s="4"/>
      <c r="JE9" s="8"/>
      <c r="JF9" s="7"/>
      <c r="JG9" s="7"/>
      <c r="JH9" s="2" t="s">
        <v>176</v>
      </c>
      <c r="JI9" s="2" t="s">
        <v>170</v>
      </c>
      <c r="JJ9" s="2" t="s">
        <v>138</v>
      </c>
      <c r="JK9" s="2" t="s">
        <v>138</v>
      </c>
      <c r="JL9" s="2" t="s">
        <v>155</v>
      </c>
      <c r="JM9" s="2" t="s">
        <v>155</v>
      </c>
      <c r="JN9" s="2" t="s">
        <v>138</v>
      </c>
      <c r="JO9" s="4"/>
      <c r="JP9" s="8"/>
      <c r="JQ9" s="4"/>
      <c r="JR9" s="8"/>
      <c r="JS9" s="7"/>
      <c r="JT9" s="7"/>
      <c r="JU9" s="2" t="s">
        <v>180</v>
      </c>
      <c r="JV9" s="2" t="s">
        <v>142</v>
      </c>
      <c r="JW9" s="2" t="s">
        <v>138</v>
      </c>
      <c r="JX9" s="2" t="s">
        <v>138</v>
      </c>
      <c r="JY9" s="2" t="s">
        <v>155</v>
      </c>
      <c r="JZ9" s="2" t="s">
        <v>155</v>
      </c>
      <c r="KA9" s="2" t="s">
        <v>138</v>
      </c>
      <c r="KB9" s="4"/>
      <c r="KC9" s="8"/>
      <c r="KD9" s="4"/>
      <c r="KE9" s="8"/>
      <c r="KF9" s="7"/>
      <c r="KG9" s="7"/>
      <c r="KH9" s="2" t="s">
        <v>180</v>
      </c>
      <c r="KI9" s="2" t="s">
        <v>142</v>
      </c>
      <c r="KJ9" s="2" t="s">
        <v>138</v>
      </c>
      <c r="KK9" s="2" t="s">
        <v>138</v>
      </c>
      <c r="KL9" s="2" t="s">
        <v>155</v>
      </c>
      <c r="KM9" s="2" t="s">
        <v>155</v>
      </c>
      <c r="KN9" s="2" t="s">
        <v>138</v>
      </c>
      <c r="KO9" s="4"/>
      <c r="KP9" s="8"/>
      <c r="KQ9" s="4"/>
      <c r="KR9" s="8"/>
      <c r="KS9" s="7"/>
      <c r="KT9" s="7"/>
      <c r="KU9" s="2" t="s">
        <v>179</v>
      </c>
      <c r="KV9" s="2" t="s">
        <v>142</v>
      </c>
      <c r="KW9" s="2" t="s">
        <v>138</v>
      </c>
      <c r="KX9" s="2" t="s">
        <v>138</v>
      </c>
      <c r="KY9" s="2" t="s">
        <v>155</v>
      </c>
      <c r="KZ9" s="2" t="s">
        <v>155</v>
      </c>
      <c r="LA9" s="2" t="s">
        <v>138</v>
      </c>
      <c r="LB9" s="4"/>
      <c r="LC9" s="8"/>
      <c r="LD9" s="4"/>
      <c r="LE9" s="8"/>
      <c r="LF9" s="7"/>
      <c r="LG9" s="7"/>
      <c r="LH9" s="2" t="s">
        <v>152</v>
      </c>
      <c r="LI9" s="2" t="s">
        <v>142</v>
      </c>
      <c r="LJ9" s="2" t="s">
        <v>181</v>
      </c>
      <c r="LK9" s="2" t="s">
        <v>231</v>
      </c>
      <c r="LL9" s="2" t="s">
        <v>155</v>
      </c>
      <c r="LM9" s="2" t="s">
        <v>155</v>
      </c>
      <c r="LN9" s="2" t="s">
        <v>138</v>
      </c>
      <c r="LO9" s="4"/>
      <c r="LP9" s="8"/>
      <c r="LQ9" s="4"/>
      <c r="LR9" s="8"/>
      <c r="LS9" s="7"/>
      <c r="LT9" s="7"/>
      <c r="LU9" s="2" t="s">
        <v>179</v>
      </c>
      <c r="LV9" s="2" t="s">
        <v>170</v>
      </c>
      <c r="LW9" s="2" t="s">
        <v>138</v>
      </c>
      <c r="LX9" s="2" t="s">
        <v>138</v>
      </c>
      <c r="LY9" s="2" t="s">
        <v>155</v>
      </c>
      <c r="LZ9" s="2" t="s">
        <v>155</v>
      </c>
      <c r="MA9" s="2" t="s">
        <v>138</v>
      </c>
      <c r="MB9" s="4"/>
      <c r="MC9" s="8"/>
      <c r="MD9" s="4"/>
      <c r="ME9" s="8"/>
      <c r="MF9" s="7"/>
      <c r="MG9" s="7"/>
      <c r="MH9" s="2" t="s">
        <v>176</v>
      </c>
      <c r="MI9" s="2" t="s">
        <v>142</v>
      </c>
      <c r="MJ9" s="2" t="s">
        <v>138</v>
      </c>
      <c r="MK9" s="2" t="s">
        <v>138</v>
      </c>
      <c r="ML9" s="2" t="s">
        <v>155</v>
      </c>
      <c r="MM9" s="2" t="s">
        <v>155</v>
      </c>
      <c r="MN9" s="2" t="s">
        <v>138</v>
      </c>
      <c r="MO9" s="4"/>
      <c r="MP9" s="8"/>
      <c r="MQ9" s="4"/>
      <c r="MR9" s="8"/>
      <c r="MS9" s="7"/>
      <c r="MT9" s="7"/>
      <c r="MU9" s="2" t="s">
        <v>152</v>
      </c>
      <c r="MV9" s="2" t="s">
        <v>170</v>
      </c>
      <c r="MW9" s="2" t="s">
        <v>182</v>
      </c>
      <c r="MX9" s="2" t="s">
        <v>232</v>
      </c>
      <c r="MY9" s="2" t="s">
        <v>155</v>
      </c>
      <c r="MZ9" s="2" t="s">
        <v>155</v>
      </c>
      <c r="NA9" s="2" t="s">
        <v>138</v>
      </c>
      <c r="NB9" s="4"/>
      <c r="NC9" s="8"/>
      <c r="ND9" s="4"/>
      <c r="NE9" s="8"/>
      <c r="NF9" s="7"/>
      <c r="NG9" s="7"/>
      <c r="NH9" s="2" t="s">
        <v>179</v>
      </c>
      <c r="NI9" s="2" t="s">
        <v>142</v>
      </c>
      <c r="NJ9" s="2" t="s">
        <v>138</v>
      </c>
      <c r="NK9" s="2" t="s">
        <v>138</v>
      </c>
      <c r="NL9" s="2" t="s">
        <v>155</v>
      </c>
      <c r="NM9" s="2" t="s">
        <v>155</v>
      </c>
      <c r="NN9" s="2" t="s">
        <v>184</v>
      </c>
      <c r="NO9" s="4"/>
      <c r="NP9" s="8"/>
      <c r="NQ9" s="4"/>
      <c r="NR9" s="8"/>
      <c r="NS9" s="7"/>
      <c r="NT9" s="7"/>
      <c r="NU9" s="2" t="s">
        <v>180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155</v>
      </c>
      <c r="OA9" s="2" t="s">
        <v>138</v>
      </c>
      <c r="OB9" s="4"/>
      <c r="OC9" s="8"/>
      <c r="OD9" s="4"/>
      <c r="OE9" s="8"/>
      <c r="OF9" s="7"/>
      <c r="OG9" s="7"/>
      <c r="OH9" s="2" t="s">
        <v>185</v>
      </c>
      <c r="OI9" s="2" t="s">
        <v>142</v>
      </c>
      <c r="OJ9" s="2" t="s">
        <v>138</v>
      </c>
      <c r="OK9" s="2" t="s">
        <v>138</v>
      </c>
      <c r="OL9" s="2" t="s">
        <v>155</v>
      </c>
      <c r="OM9" s="2" t="s">
        <v>155</v>
      </c>
      <c r="ON9" s="2" t="s">
        <v>138</v>
      </c>
      <c r="OO9" s="4"/>
      <c r="OP9" s="8"/>
      <c r="OQ9" s="4"/>
      <c r="OR9" s="8"/>
      <c r="OS9" s="7"/>
      <c r="OT9" s="7"/>
      <c r="OU9" s="2" t="s">
        <v>179</v>
      </c>
      <c r="OV9" s="2" t="s">
        <v>170</v>
      </c>
      <c r="OW9" s="2" t="s">
        <v>138</v>
      </c>
      <c r="OX9" s="2" t="s">
        <v>138</v>
      </c>
      <c r="OY9" s="2" t="s">
        <v>155</v>
      </c>
      <c r="OZ9" s="2" t="s">
        <v>155</v>
      </c>
      <c r="PA9" s="2" t="s">
        <v>138</v>
      </c>
      <c r="PB9" s="4">
        <v>166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233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234</v>
      </c>
      <c r="L10" s="3">
        <v>73.15</v>
      </c>
      <c r="M10" s="3">
        <v>76.81</v>
      </c>
      <c r="N10" s="3">
        <v>209</v>
      </c>
      <c r="O10" s="2" t="s">
        <v>235</v>
      </c>
      <c r="P10" s="2" t="s">
        <v>236</v>
      </c>
      <c r="Q10" s="2" t="s">
        <v>144</v>
      </c>
      <c r="R10" s="2" t="s">
        <v>138</v>
      </c>
      <c r="S10" s="2" t="s">
        <v>237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188</v>
      </c>
      <c r="Z10" s="4">
        <v>69</v>
      </c>
      <c r="AA10" s="4">
        <f>=ROUNDDOWN(34.5,0)</f>
      </c>
      <c r="AB10" s="5">
        <v>2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>
        <v>2</v>
      </c>
      <c r="AS10" s="8">
        <v>179.22</v>
      </c>
      <c r="AT10" s="7">
        <v>-1</v>
      </c>
      <c r="AU10" s="7">
        <v>-1</v>
      </c>
      <c r="AV10" s="4">
        <v>5</v>
      </c>
      <c r="AW10" s="8">
        <v>452.18</v>
      </c>
      <c r="AX10" s="4">
        <v>13</v>
      </c>
      <c r="AY10" s="8">
        <v>1228.71</v>
      </c>
      <c r="AZ10" s="7">
        <v>-0.6154</v>
      </c>
      <c r="BA10" s="7">
        <v>-0.632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0.0882</v>
      </c>
      <c r="BJ10" s="4"/>
      <c r="BK10" s="8"/>
      <c r="BL10" s="2" t="s">
        <v>238</v>
      </c>
      <c r="BM10" s="7"/>
      <c r="BN10" s="7"/>
      <c r="BO10" s="4"/>
      <c r="BP10" s="8"/>
      <c r="BQ10" s="4">
        <v>1</v>
      </c>
      <c r="BR10" s="8">
        <v>102.41</v>
      </c>
      <c r="BS10" s="7">
        <v>-1</v>
      </c>
      <c r="BT10" s="7">
        <v>-1</v>
      </c>
      <c r="BU10" s="2" t="s">
        <v>152</v>
      </c>
      <c r="BV10" s="2" t="s">
        <v>142</v>
      </c>
      <c r="BW10" s="2" t="s">
        <v>153</v>
      </c>
      <c r="BX10" s="2" t="s">
        <v>239</v>
      </c>
      <c r="BY10" s="2" t="s">
        <v>155</v>
      </c>
      <c r="BZ10" s="2" t="s">
        <v>155</v>
      </c>
      <c r="CA10" s="2" t="s">
        <v>138</v>
      </c>
      <c r="CB10" s="4"/>
      <c r="CC10" s="8"/>
      <c r="CD10" s="4"/>
      <c r="CE10" s="8"/>
      <c r="CF10" s="7"/>
      <c r="CG10" s="7"/>
      <c r="CH10" s="2" t="s">
        <v>152</v>
      </c>
      <c r="CI10" s="2" t="s">
        <v>142</v>
      </c>
      <c r="CJ10" s="2" t="s">
        <v>153</v>
      </c>
      <c r="CK10" s="2" t="s">
        <v>240</v>
      </c>
      <c r="CL10" s="2" t="s">
        <v>155</v>
      </c>
      <c r="CM10" s="2" t="s">
        <v>155</v>
      </c>
      <c r="CN10" s="2" t="s">
        <v>138</v>
      </c>
      <c r="CO10" s="4"/>
      <c r="CP10" s="8"/>
      <c r="CQ10" s="4"/>
      <c r="CR10" s="8"/>
      <c r="CS10" s="7"/>
      <c r="CT10" s="7"/>
      <c r="CU10" s="2" t="s">
        <v>152</v>
      </c>
      <c r="CV10" s="2" t="s">
        <v>142</v>
      </c>
      <c r="CW10" s="2" t="s">
        <v>153</v>
      </c>
      <c r="CX10" s="2" t="s">
        <v>241</v>
      </c>
      <c r="CY10" s="2" t="s">
        <v>155</v>
      </c>
      <c r="CZ10" s="2" t="s">
        <v>155</v>
      </c>
      <c r="DA10" s="2" t="s">
        <v>138</v>
      </c>
      <c r="DB10" s="4"/>
      <c r="DC10" s="8"/>
      <c r="DD10" s="4"/>
      <c r="DE10" s="8"/>
      <c r="DF10" s="7"/>
      <c r="DG10" s="7"/>
      <c r="DH10" s="2" t="s">
        <v>152</v>
      </c>
      <c r="DI10" s="2" t="s">
        <v>142</v>
      </c>
      <c r="DJ10" s="2" t="s">
        <v>159</v>
      </c>
      <c r="DK10" s="2" t="s">
        <v>232</v>
      </c>
      <c r="DL10" s="2" t="s">
        <v>155</v>
      </c>
      <c r="DM10" s="2" t="s">
        <v>155</v>
      </c>
      <c r="DN10" s="2" t="s">
        <v>138</v>
      </c>
      <c r="DO10" s="4"/>
      <c r="DP10" s="8"/>
      <c r="DQ10" s="4"/>
      <c r="DR10" s="8"/>
      <c r="DS10" s="7"/>
      <c r="DT10" s="7"/>
      <c r="DU10" s="2" t="s">
        <v>152</v>
      </c>
      <c r="DV10" s="2" t="s">
        <v>142</v>
      </c>
      <c r="DW10" s="2" t="s">
        <v>161</v>
      </c>
      <c r="DX10" s="2" t="s">
        <v>242</v>
      </c>
      <c r="DY10" s="2" t="s">
        <v>155</v>
      </c>
      <c r="DZ10" s="2" t="s">
        <v>155</v>
      </c>
      <c r="EA10" s="2" t="s">
        <v>138</v>
      </c>
      <c r="EB10" s="4"/>
      <c r="EC10" s="8"/>
      <c r="ED10" s="4"/>
      <c r="EE10" s="8"/>
      <c r="EF10" s="7"/>
      <c r="EG10" s="7"/>
      <c r="EH10" s="2" t="s">
        <v>152</v>
      </c>
      <c r="EI10" s="2" t="s">
        <v>142</v>
      </c>
      <c r="EJ10" s="2" t="s">
        <v>163</v>
      </c>
      <c r="EK10" s="2" t="s">
        <v>243</v>
      </c>
      <c r="EL10" s="2" t="s">
        <v>155</v>
      </c>
      <c r="EM10" s="2" t="s">
        <v>155</v>
      </c>
      <c r="EN10" s="2" t="s">
        <v>138</v>
      </c>
      <c r="EO10" s="4"/>
      <c r="EP10" s="8"/>
      <c r="EQ10" s="4">
        <v>1</v>
      </c>
      <c r="ER10" s="8">
        <v>76.81</v>
      </c>
      <c r="ES10" s="7">
        <v>-1</v>
      </c>
      <c r="ET10" s="7">
        <v>-1</v>
      </c>
      <c r="EU10" s="2" t="s">
        <v>152</v>
      </c>
      <c r="EV10" s="2" t="s">
        <v>142</v>
      </c>
      <c r="EW10" s="2" t="s">
        <v>195</v>
      </c>
      <c r="EX10" s="2" t="s">
        <v>244</v>
      </c>
      <c r="EY10" s="2" t="s">
        <v>155</v>
      </c>
      <c r="EZ10" s="2" t="s">
        <v>155</v>
      </c>
      <c r="FA10" s="2" t="s">
        <v>138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245</v>
      </c>
      <c r="FK10" s="2" t="s">
        <v>246</v>
      </c>
      <c r="FL10" s="2" t="s">
        <v>155</v>
      </c>
      <c r="FM10" s="2" t="s">
        <v>155</v>
      </c>
      <c r="FN10" s="2" t="s">
        <v>138</v>
      </c>
      <c r="FO10" s="4"/>
      <c r="FP10" s="8"/>
      <c r="FQ10" s="4"/>
      <c r="FR10" s="8"/>
      <c r="FS10" s="7"/>
      <c r="FT10" s="7"/>
      <c r="FU10" s="2" t="s">
        <v>169</v>
      </c>
      <c r="FV10" s="2" t="s">
        <v>170</v>
      </c>
      <c r="FW10" s="2" t="s">
        <v>138</v>
      </c>
      <c r="FX10" s="2" t="s">
        <v>247</v>
      </c>
      <c r="FY10" s="2" t="s">
        <v>155</v>
      </c>
      <c r="FZ10" s="2" t="s">
        <v>155</v>
      </c>
      <c r="GA10" s="2" t="s">
        <v>138</v>
      </c>
      <c r="GB10" s="4"/>
      <c r="GC10" s="8"/>
      <c r="GD10" s="4"/>
      <c r="GE10" s="8"/>
      <c r="GF10" s="7"/>
      <c r="GG10" s="7"/>
      <c r="GH10" s="2" t="s">
        <v>152</v>
      </c>
      <c r="GI10" s="2" t="s">
        <v>142</v>
      </c>
      <c r="GJ10" s="2" t="s">
        <v>172</v>
      </c>
      <c r="GK10" s="2" t="s">
        <v>248</v>
      </c>
      <c r="GL10" s="2" t="s">
        <v>155</v>
      </c>
      <c r="GM10" s="2" t="s">
        <v>155</v>
      </c>
      <c r="GN10" s="2" t="s">
        <v>138</v>
      </c>
      <c r="GO10" s="4"/>
      <c r="GP10" s="8"/>
      <c r="GQ10" s="4"/>
      <c r="GR10" s="8"/>
      <c r="GS10" s="7"/>
      <c r="GT10" s="7"/>
      <c r="GU10" s="2" t="s">
        <v>152</v>
      </c>
      <c r="GV10" s="2" t="s">
        <v>142</v>
      </c>
      <c r="GW10" s="2" t="s">
        <v>174</v>
      </c>
      <c r="GX10" s="2" t="s">
        <v>242</v>
      </c>
      <c r="GY10" s="2" t="s">
        <v>155</v>
      </c>
      <c r="GZ10" s="2" t="s">
        <v>155</v>
      </c>
      <c r="HA10" s="2" t="s">
        <v>138</v>
      </c>
      <c r="HB10" s="4"/>
      <c r="HC10" s="8"/>
      <c r="HD10" s="4"/>
      <c r="HE10" s="8"/>
      <c r="HF10" s="7"/>
      <c r="HG10" s="7"/>
      <c r="HH10" s="2" t="s">
        <v>176</v>
      </c>
      <c r="HI10" s="2" t="s">
        <v>142</v>
      </c>
      <c r="HJ10" s="2" t="s">
        <v>138</v>
      </c>
      <c r="HK10" s="2" t="s">
        <v>138</v>
      </c>
      <c r="HL10" s="2" t="s">
        <v>155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176</v>
      </c>
      <c r="HV10" s="2" t="s">
        <v>142</v>
      </c>
      <c r="HW10" s="2" t="s">
        <v>138</v>
      </c>
      <c r="HX10" s="2" t="s">
        <v>138</v>
      </c>
      <c r="HY10" s="2" t="s">
        <v>155</v>
      </c>
      <c r="HZ10" s="2" t="s">
        <v>155</v>
      </c>
      <c r="IA10" s="2" t="s">
        <v>138</v>
      </c>
      <c r="IB10" s="4"/>
      <c r="IC10" s="8"/>
      <c r="ID10" s="4"/>
      <c r="IE10" s="8"/>
      <c r="IF10" s="7"/>
      <c r="IG10" s="7"/>
      <c r="IH10" s="2" t="s">
        <v>152</v>
      </c>
      <c r="II10" s="2" t="s">
        <v>142</v>
      </c>
      <c r="IJ10" s="2" t="s">
        <v>153</v>
      </c>
      <c r="IK10" s="2" t="s">
        <v>249</v>
      </c>
      <c r="IL10" s="2" t="s">
        <v>155</v>
      </c>
      <c r="IM10" s="2" t="s">
        <v>155</v>
      </c>
      <c r="IN10" s="2" t="s">
        <v>138</v>
      </c>
      <c r="IO10" s="4"/>
      <c r="IP10" s="8"/>
      <c r="IQ10" s="4"/>
      <c r="IR10" s="8"/>
      <c r="IS10" s="7"/>
      <c r="IT10" s="7"/>
      <c r="IU10" s="2" t="s">
        <v>179</v>
      </c>
      <c r="IV10" s="2" t="s">
        <v>142</v>
      </c>
      <c r="IW10" s="2" t="s">
        <v>138</v>
      </c>
      <c r="IX10" s="2" t="s">
        <v>138</v>
      </c>
      <c r="IY10" s="2" t="s">
        <v>155</v>
      </c>
      <c r="IZ10" s="2" t="s">
        <v>155</v>
      </c>
      <c r="JA10" s="2" t="s">
        <v>138</v>
      </c>
      <c r="JB10" s="4"/>
      <c r="JC10" s="8"/>
      <c r="JD10" s="4"/>
      <c r="JE10" s="8"/>
      <c r="JF10" s="7"/>
      <c r="JG10" s="7"/>
      <c r="JH10" s="2" t="s">
        <v>176</v>
      </c>
      <c r="JI10" s="2" t="s">
        <v>170</v>
      </c>
      <c r="JJ10" s="2" t="s">
        <v>138</v>
      </c>
      <c r="JK10" s="2" t="s">
        <v>138</v>
      </c>
      <c r="JL10" s="2" t="s">
        <v>155</v>
      </c>
      <c r="JM10" s="2" t="s">
        <v>155</v>
      </c>
      <c r="JN10" s="2" t="s">
        <v>138</v>
      </c>
      <c r="JO10" s="4"/>
      <c r="JP10" s="8"/>
      <c r="JQ10" s="4"/>
      <c r="JR10" s="8"/>
      <c r="JS10" s="7"/>
      <c r="JT10" s="7"/>
      <c r="JU10" s="2" t="s">
        <v>180</v>
      </c>
      <c r="JV10" s="2" t="s">
        <v>142</v>
      </c>
      <c r="JW10" s="2" t="s">
        <v>138</v>
      </c>
      <c r="JX10" s="2" t="s">
        <v>138</v>
      </c>
      <c r="JY10" s="2" t="s">
        <v>155</v>
      </c>
      <c r="JZ10" s="2" t="s">
        <v>155</v>
      </c>
      <c r="KA10" s="2" t="s">
        <v>138</v>
      </c>
      <c r="KB10" s="4"/>
      <c r="KC10" s="8"/>
      <c r="KD10" s="4"/>
      <c r="KE10" s="8"/>
      <c r="KF10" s="7"/>
      <c r="KG10" s="7"/>
      <c r="KH10" s="2" t="s">
        <v>180</v>
      </c>
      <c r="KI10" s="2" t="s">
        <v>142</v>
      </c>
      <c r="KJ10" s="2" t="s">
        <v>138</v>
      </c>
      <c r="KK10" s="2" t="s">
        <v>138</v>
      </c>
      <c r="KL10" s="2" t="s">
        <v>155</v>
      </c>
      <c r="KM10" s="2" t="s">
        <v>155</v>
      </c>
      <c r="KN10" s="2" t="s">
        <v>138</v>
      </c>
      <c r="KO10" s="4"/>
      <c r="KP10" s="8"/>
      <c r="KQ10" s="4"/>
      <c r="KR10" s="8"/>
      <c r="KS10" s="7"/>
      <c r="KT10" s="7"/>
      <c r="KU10" s="2" t="s">
        <v>179</v>
      </c>
      <c r="KV10" s="2" t="s">
        <v>142</v>
      </c>
      <c r="KW10" s="2" t="s">
        <v>138</v>
      </c>
      <c r="KX10" s="2" t="s">
        <v>138</v>
      </c>
      <c r="KY10" s="2" t="s">
        <v>155</v>
      </c>
      <c r="KZ10" s="2" t="s">
        <v>155</v>
      </c>
      <c r="LA10" s="2" t="s">
        <v>138</v>
      </c>
      <c r="LB10" s="4"/>
      <c r="LC10" s="8"/>
      <c r="LD10" s="4"/>
      <c r="LE10" s="8"/>
      <c r="LF10" s="7"/>
      <c r="LG10" s="7"/>
      <c r="LH10" s="2" t="s">
        <v>179</v>
      </c>
      <c r="LI10" s="2" t="s">
        <v>142</v>
      </c>
      <c r="LJ10" s="2" t="s">
        <v>138</v>
      </c>
      <c r="LK10" s="2" t="s">
        <v>138</v>
      </c>
      <c r="LL10" s="2" t="s">
        <v>155</v>
      </c>
      <c r="LM10" s="2" t="s">
        <v>155</v>
      </c>
      <c r="LN10" s="2" t="s">
        <v>138</v>
      </c>
      <c r="LO10" s="4"/>
      <c r="LP10" s="8"/>
      <c r="LQ10" s="4"/>
      <c r="LR10" s="8"/>
      <c r="LS10" s="7"/>
      <c r="LT10" s="7"/>
      <c r="LU10" s="2" t="s">
        <v>152</v>
      </c>
      <c r="LV10" s="2" t="s">
        <v>170</v>
      </c>
      <c r="LW10" s="2" t="s">
        <v>250</v>
      </c>
      <c r="LX10" s="2" t="s">
        <v>138</v>
      </c>
      <c r="LY10" s="2" t="s">
        <v>155</v>
      </c>
      <c r="LZ10" s="2" t="s">
        <v>155</v>
      </c>
      <c r="MA10" s="2" t="s">
        <v>138</v>
      </c>
      <c r="MB10" s="4"/>
      <c r="MC10" s="8"/>
      <c r="MD10" s="4"/>
      <c r="ME10" s="8"/>
      <c r="MF10" s="7"/>
      <c r="MG10" s="7"/>
      <c r="MH10" s="2" t="s">
        <v>176</v>
      </c>
      <c r="MI10" s="2" t="s">
        <v>142</v>
      </c>
      <c r="MJ10" s="2" t="s">
        <v>138</v>
      </c>
      <c r="MK10" s="2" t="s">
        <v>138</v>
      </c>
      <c r="ML10" s="2" t="s">
        <v>155</v>
      </c>
      <c r="MM10" s="2" t="s">
        <v>155</v>
      </c>
      <c r="MN10" s="2" t="s">
        <v>138</v>
      </c>
      <c r="MO10" s="4"/>
      <c r="MP10" s="8"/>
      <c r="MQ10" s="4"/>
      <c r="MR10" s="8"/>
      <c r="MS10" s="7"/>
      <c r="MT10" s="7"/>
      <c r="MU10" s="2" t="s">
        <v>152</v>
      </c>
      <c r="MV10" s="2" t="s">
        <v>170</v>
      </c>
      <c r="MW10" s="2" t="s">
        <v>182</v>
      </c>
      <c r="MX10" s="2" t="s">
        <v>251</v>
      </c>
      <c r="MY10" s="2" t="s">
        <v>155</v>
      </c>
      <c r="MZ10" s="2" t="s">
        <v>155</v>
      </c>
      <c r="NA10" s="2" t="s">
        <v>138</v>
      </c>
      <c r="NB10" s="4"/>
      <c r="NC10" s="8"/>
      <c r="ND10" s="4"/>
      <c r="NE10" s="8"/>
      <c r="NF10" s="7"/>
      <c r="NG10" s="7"/>
      <c r="NH10" s="2" t="s">
        <v>179</v>
      </c>
      <c r="NI10" s="2" t="s">
        <v>142</v>
      </c>
      <c r="NJ10" s="2" t="s">
        <v>138</v>
      </c>
      <c r="NK10" s="2" t="s">
        <v>138</v>
      </c>
      <c r="NL10" s="2" t="s">
        <v>155</v>
      </c>
      <c r="NM10" s="2" t="s">
        <v>155</v>
      </c>
      <c r="NN10" s="2" t="s">
        <v>184</v>
      </c>
      <c r="NO10" s="4"/>
      <c r="NP10" s="8"/>
      <c r="NQ10" s="4"/>
      <c r="NR10" s="8"/>
      <c r="NS10" s="7"/>
      <c r="NT10" s="7"/>
      <c r="NU10" s="2" t="s">
        <v>179</v>
      </c>
      <c r="NV10" s="2" t="s">
        <v>142</v>
      </c>
      <c r="NW10" s="2" t="s">
        <v>138</v>
      </c>
      <c r="NX10" s="2" t="s">
        <v>138</v>
      </c>
      <c r="NY10" s="2" t="s">
        <v>155</v>
      </c>
      <c r="NZ10" s="2" t="s">
        <v>155</v>
      </c>
      <c r="OA10" s="2" t="s">
        <v>138</v>
      </c>
      <c r="OB10" s="4"/>
      <c r="OC10" s="8"/>
      <c r="OD10" s="4"/>
      <c r="OE10" s="8"/>
      <c r="OF10" s="7"/>
      <c r="OG10" s="7"/>
      <c r="OH10" s="2" t="s">
        <v>176</v>
      </c>
      <c r="OI10" s="2" t="s">
        <v>142</v>
      </c>
      <c r="OJ10" s="2" t="s">
        <v>138</v>
      </c>
      <c r="OK10" s="2" t="s">
        <v>138</v>
      </c>
      <c r="OL10" s="2" t="s">
        <v>155</v>
      </c>
      <c r="OM10" s="2" t="s">
        <v>155</v>
      </c>
      <c r="ON10" s="2" t="s">
        <v>138</v>
      </c>
      <c r="OO10" s="4"/>
      <c r="OP10" s="8"/>
      <c r="OQ10" s="4"/>
      <c r="OR10" s="8"/>
      <c r="OS10" s="7"/>
      <c r="OT10" s="7"/>
      <c r="OU10" s="2" t="s">
        <v>152</v>
      </c>
      <c r="OV10" s="2" t="s">
        <v>170</v>
      </c>
      <c r="OW10" s="2" t="s">
        <v>252</v>
      </c>
      <c r="OX10" s="2" t="s">
        <v>253</v>
      </c>
      <c r="OY10" s="2" t="s">
        <v>155</v>
      </c>
      <c r="OZ10" s="2" t="s">
        <v>155</v>
      </c>
      <c r="PA10" s="2" t="s">
        <v>138</v>
      </c>
      <c r="PB10" s="4">
        <v>69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254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138</v>
      </c>
      <c r="I11" s="2" t="s">
        <v>139</v>
      </c>
      <c r="J11" s="2" t="s">
        <v>187</v>
      </c>
      <c r="K11" s="2" t="s">
        <v>234</v>
      </c>
      <c r="L11" s="3">
        <v>90.65</v>
      </c>
      <c r="M11" s="3">
        <v>95.18</v>
      </c>
      <c r="N11" s="3">
        <v>259</v>
      </c>
      <c r="O11" s="2" t="s">
        <v>235</v>
      </c>
      <c r="P11" s="2" t="s">
        <v>236</v>
      </c>
      <c r="Q11" s="2" t="s">
        <v>144</v>
      </c>
      <c r="R11" s="2" t="s">
        <v>138</v>
      </c>
      <c r="S11" s="2" t="s">
        <v>237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188</v>
      </c>
      <c r="Z11" s="4">
        <v>41</v>
      </c>
      <c r="AA11" s="4">
        <f>=ROUNDDOWN(20.5,0)</f>
      </c>
      <c r="AB11" s="5">
        <v>2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5</v>
      </c>
      <c r="AQ11" s="8">
        <v>452.18</v>
      </c>
      <c r="AR11" s="4">
        <v>11</v>
      </c>
      <c r="AS11" s="8">
        <v>1049.49</v>
      </c>
      <c r="AT11" s="7">
        <v>-0.5455</v>
      </c>
      <c r="AU11" s="7">
        <v>-0.5691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1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5</v>
      </c>
      <c r="BK11" s="8">
        <v>452.18</v>
      </c>
      <c r="BL11" s="2" t="s">
        <v>255</v>
      </c>
      <c r="BM11" s="7">
        <v>1</v>
      </c>
      <c r="BN11" s="7">
        <v>1</v>
      </c>
      <c r="BO11" s="4"/>
      <c r="BP11" s="8"/>
      <c r="BQ11" s="4">
        <v>3</v>
      </c>
      <c r="BR11" s="8">
        <v>317.41</v>
      </c>
      <c r="BS11" s="7">
        <v>-1</v>
      </c>
      <c r="BT11" s="7">
        <v>-1</v>
      </c>
      <c r="BU11" s="2" t="s">
        <v>152</v>
      </c>
      <c r="BV11" s="2" t="s">
        <v>142</v>
      </c>
      <c r="BW11" s="2" t="s">
        <v>153</v>
      </c>
      <c r="BX11" s="2" t="s">
        <v>256</v>
      </c>
      <c r="BY11" s="2" t="s">
        <v>155</v>
      </c>
      <c r="BZ11" s="2" t="s">
        <v>155</v>
      </c>
      <c r="CA11" s="2" t="s">
        <v>138</v>
      </c>
      <c r="CB11" s="4"/>
      <c r="CC11" s="8"/>
      <c r="CD11" s="4"/>
      <c r="CE11" s="8"/>
      <c r="CF11" s="7"/>
      <c r="CG11" s="7"/>
      <c r="CH11" s="2" t="s">
        <v>152</v>
      </c>
      <c r="CI11" s="2" t="s">
        <v>142</v>
      </c>
      <c r="CJ11" s="2" t="s">
        <v>153</v>
      </c>
      <c r="CK11" s="2" t="s">
        <v>257</v>
      </c>
      <c r="CL11" s="2" t="s">
        <v>155</v>
      </c>
      <c r="CM11" s="2" t="s">
        <v>155</v>
      </c>
      <c r="CN11" s="2" t="s">
        <v>138</v>
      </c>
      <c r="CO11" s="4"/>
      <c r="CP11" s="8"/>
      <c r="CQ11" s="4">
        <v>2</v>
      </c>
      <c r="CR11" s="8">
        <v>186.82</v>
      </c>
      <c r="CS11" s="7">
        <v>-1</v>
      </c>
      <c r="CT11" s="7">
        <v>-1</v>
      </c>
      <c r="CU11" s="2" t="s">
        <v>152</v>
      </c>
      <c r="CV11" s="2" t="s">
        <v>142</v>
      </c>
      <c r="CW11" s="2" t="s">
        <v>153</v>
      </c>
      <c r="CX11" s="2" t="s">
        <v>258</v>
      </c>
      <c r="CY11" s="2" t="s">
        <v>155</v>
      </c>
      <c r="CZ11" s="2" t="s">
        <v>155</v>
      </c>
      <c r="DA11" s="2" t="s">
        <v>138</v>
      </c>
      <c r="DB11" s="4">
        <v>4</v>
      </c>
      <c r="DC11" s="8">
        <v>352.24</v>
      </c>
      <c r="DD11" s="4">
        <v>3</v>
      </c>
      <c r="DE11" s="8">
        <v>264.18</v>
      </c>
      <c r="DF11" s="7">
        <v>0.3333</v>
      </c>
      <c r="DG11" s="7">
        <v>0.3333</v>
      </c>
      <c r="DH11" s="2" t="s">
        <v>152</v>
      </c>
      <c r="DI11" s="2" t="s">
        <v>142</v>
      </c>
      <c r="DJ11" s="2" t="s">
        <v>159</v>
      </c>
      <c r="DK11" s="2" t="s">
        <v>209</v>
      </c>
      <c r="DL11" s="2" t="s">
        <v>155</v>
      </c>
      <c r="DM11" s="2" t="s">
        <v>155</v>
      </c>
      <c r="DN11" s="2" t="s">
        <v>138</v>
      </c>
      <c r="DO11" s="4">
        <v>1</v>
      </c>
      <c r="DP11" s="8">
        <v>99.94</v>
      </c>
      <c r="DQ11" s="4"/>
      <c r="DR11" s="8"/>
      <c r="DS11" s="7"/>
      <c r="DT11" s="7"/>
      <c r="DU11" s="2" t="s">
        <v>152</v>
      </c>
      <c r="DV11" s="2" t="s">
        <v>142</v>
      </c>
      <c r="DW11" s="2" t="s">
        <v>161</v>
      </c>
      <c r="DX11" s="2" t="s">
        <v>259</v>
      </c>
      <c r="DY11" s="2" t="s">
        <v>155</v>
      </c>
      <c r="DZ11" s="2" t="s">
        <v>155</v>
      </c>
      <c r="EA11" s="2" t="s">
        <v>138</v>
      </c>
      <c r="EB11" s="4"/>
      <c r="EC11" s="8"/>
      <c r="ED11" s="4">
        <v>1</v>
      </c>
      <c r="EE11" s="8">
        <v>104.76</v>
      </c>
      <c r="EF11" s="7">
        <v>-1</v>
      </c>
      <c r="EG11" s="7">
        <v>-1</v>
      </c>
      <c r="EH11" s="2" t="s">
        <v>152</v>
      </c>
      <c r="EI11" s="2" t="s">
        <v>142</v>
      </c>
      <c r="EJ11" s="2" t="s">
        <v>163</v>
      </c>
      <c r="EK11" s="2" t="s">
        <v>260</v>
      </c>
      <c r="EL11" s="2" t="s">
        <v>155</v>
      </c>
      <c r="EM11" s="2" t="s">
        <v>155</v>
      </c>
      <c r="EN11" s="2" t="s">
        <v>138</v>
      </c>
      <c r="EO11" s="4"/>
      <c r="EP11" s="8"/>
      <c r="EQ11" s="4"/>
      <c r="ER11" s="8"/>
      <c r="ES11" s="7"/>
      <c r="ET11" s="7"/>
      <c r="EU11" s="2" t="s">
        <v>152</v>
      </c>
      <c r="EV11" s="2" t="s">
        <v>142</v>
      </c>
      <c r="EW11" s="2" t="s">
        <v>261</v>
      </c>
      <c r="EX11" s="2" t="s">
        <v>262</v>
      </c>
      <c r="EY11" s="2" t="s">
        <v>155</v>
      </c>
      <c r="EZ11" s="2" t="s">
        <v>155</v>
      </c>
      <c r="FA11" s="2" t="s">
        <v>138</v>
      </c>
      <c r="FB11" s="4"/>
      <c r="FC11" s="8"/>
      <c r="FD11" s="4">
        <v>2</v>
      </c>
      <c r="FE11" s="8">
        <v>176.32</v>
      </c>
      <c r="FF11" s="7">
        <v>-1</v>
      </c>
      <c r="FG11" s="7">
        <v>-1</v>
      </c>
      <c r="FH11" s="2" t="s">
        <v>152</v>
      </c>
      <c r="FI11" s="2" t="s">
        <v>142</v>
      </c>
      <c r="FJ11" s="2" t="s">
        <v>245</v>
      </c>
      <c r="FK11" s="2" t="s">
        <v>263</v>
      </c>
      <c r="FL11" s="2" t="s">
        <v>155</v>
      </c>
      <c r="FM11" s="2" t="s">
        <v>155</v>
      </c>
      <c r="FN11" s="2" t="s">
        <v>138</v>
      </c>
      <c r="FO11" s="4"/>
      <c r="FP11" s="8"/>
      <c r="FQ11" s="4"/>
      <c r="FR11" s="8"/>
      <c r="FS11" s="7"/>
      <c r="FT11" s="7"/>
      <c r="FU11" s="2" t="s">
        <v>169</v>
      </c>
      <c r="FV11" s="2" t="s">
        <v>170</v>
      </c>
      <c r="FW11" s="2" t="s">
        <v>138</v>
      </c>
      <c r="FX11" s="2" t="s">
        <v>264</v>
      </c>
      <c r="FY11" s="2" t="s">
        <v>155</v>
      </c>
      <c r="FZ11" s="2" t="s">
        <v>155</v>
      </c>
      <c r="GA11" s="2" t="s">
        <v>138</v>
      </c>
      <c r="GB11" s="4"/>
      <c r="GC11" s="8"/>
      <c r="GD11" s="4"/>
      <c r="GE11" s="8"/>
      <c r="GF11" s="7"/>
      <c r="GG11" s="7"/>
      <c r="GH11" s="2" t="s">
        <v>152</v>
      </c>
      <c r="GI11" s="2" t="s">
        <v>142</v>
      </c>
      <c r="GJ11" s="2" t="s">
        <v>172</v>
      </c>
      <c r="GK11" s="2" t="s">
        <v>265</v>
      </c>
      <c r="GL11" s="2" t="s">
        <v>155</v>
      </c>
      <c r="GM11" s="2" t="s">
        <v>155</v>
      </c>
      <c r="GN11" s="2" t="s">
        <v>138</v>
      </c>
      <c r="GO11" s="4"/>
      <c r="GP11" s="8"/>
      <c r="GQ11" s="4"/>
      <c r="GR11" s="8"/>
      <c r="GS11" s="7"/>
      <c r="GT11" s="7"/>
      <c r="GU11" s="2" t="s">
        <v>152</v>
      </c>
      <c r="GV11" s="2" t="s">
        <v>142</v>
      </c>
      <c r="GW11" s="2" t="s">
        <v>174</v>
      </c>
      <c r="GX11" s="2" t="s">
        <v>266</v>
      </c>
      <c r="GY11" s="2" t="s">
        <v>155</v>
      </c>
      <c r="GZ11" s="2" t="s">
        <v>155</v>
      </c>
      <c r="HA11" s="2" t="s">
        <v>138</v>
      </c>
      <c r="HB11" s="4"/>
      <c r="HC11" s="8"/>
      <c r="HD11" s="4"/>
      <c r="HE11" s="8"/>
      <c r="HF11" s="7"/>
      <c r="HG11" s="7"/>
      <c r="HH11" s="2" t="s">
        <v>176</v>
      </c>
      <c r="HI11" s="2" t="s">
        <v>142</v>
      </c>
      <c r="HJ11" s="2" t="s">
        <v>138</v>
      </c>
      <c r="HK11" s="2" t="s">
        <v>138</v>
      </c>
      <c r="HL11" s="2" t="s">
        <v>155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176</v>
      </c>
      <c r="HV11" s="2" t="s">
        <v>142</v>
      </c>
      <c r="HW11" s="2" t="s">
        <v>138</v>
      </c>
      <c r="HX11" s="2" t="s">
        <v>138</v>
      </c>
      <c r="HY11" s="2" t="s">
        <v>155</v>
      </c>
      <c r="HZ11" s="2" t="s">
        <v>155</v>
      </c>
      <c r="IA11" s="2" t="s">
        <v>138</v>
      </c>
      <c r="IB11" s="4"/>
      <c r="IC11" s="8"/>
      <c r="ID11" s="4"/>
      <c r="IE11" s="8"/>
      <c r="IF11" s="7"/>
      <c r="IG11" s="7"/>
      <c r="IH11" s="2" t="s">
        <v>152</v>
      </c>
      <c r="II11" s="2" t="s">
        <v>142</v>
      </c>
      <c r="IJ11" s="2" t="s">
        <v>153</v>
      </c>
      <c r="IK11" s="2" t="s">
        <v>267</v>
      </c>
      <c r="IL11" s="2" t="s">
        <v>155</v>
      </c>
      <c r="IM11" s="2" t="s">
        <v>155</v>
      </c>
      <c r="IN11" s="2" t="s">
        <v>138</v>
      </c>
      <c r="IO11" s="4"/>
      <c r="IP11" s="8"/>
      <c r="IQ11" s="4"/>
      <c r="IR11" s="8"/>
      <c r="IS11" s="7"/>
      <c r="IT11" s="7"/>
      <c r="IU11" s="2" t="s">
        <v>179</v>
      </c>
      <c r="IV11" s="2" t="s">
        <v>142</v>
      </c>
      <c r="IW11" s="2" t="s">
        <v>138</v>
      </c>
      <c r="IX11" s="2" t="s">
        <v>138</v>
      </c>
      <c r="IY11" s="2" t="s">
        <v>155</v>
      </c>
      <c r="IZ11" s="2" t="s">
        <v>155</v>
      </c>
      <c r="JA11" s="2" t="s">
        <v>138</v>
      </c>
      <c r="JB11" s="4"/>
      <c r="JC11" s="8"/>
      <c r="JD11" s="4"/>
      <c r="JE11" s="8"/>
      <c r="JF11" s="7"/>
      <c r="JG11" s="7"/>
      <c r="JH11" s="2" t="s">
        <v>176</v>
      </c>
      <c r="JI11" s="2" t="s">
        <v>170</v>
      </c>
      <c r="JJ11" s="2" t="s">
        <v>138</v>
      </c>
      <c r="JK11" s="2" t="s">
        <v>138</v>
      </c>
      <c r="JL11" s="2" t="s">
        <v>155</v>
      </c>
      <c r="JM11" s="2" t="s">
        <v>155</v>
      </c>
      <c r="JN11" s="2" t="s">
        <v>138</v>
      </c>
      <c r="JO11" s="4"/>
      <c r="JP11" s="8"/>
      <c r="JQ11" s="4"/>
      <c r="JR11" s="8"/>
      <c r="JS11" s="7"/>
      <c r="JT11" s="7"/>
      <c r="JU11" s="2" t="s">
        <v>180</v>
      </c>
      <c r="JV11" s="2" t="s">
        <v>142</v>
      </c>
      <c r="JW11" s="2" t="s">
        <v>138</v>
      </c>
      <c r="JX11" s="2" t="s">
        <v>138</v>
      </c>
      <c r="JY11" s="2" t="s">
        <v>155</v>
      </c>
      <c r="JZ11" s="2" t="s">
        <v>155</v>
      </c>
      <c r="KA11" s="2" t="s">
        <v>138</v>
      </c>
      <c r="KB11" s="4"/>
      <c r="KC11" s="8"/>
      <c r="KD11" s="4"/>
      <c r="KE11" s="8"/>
      <c r="KF11" s="7"/>
      <c r="KG11" s="7"/>
      <c r="KH11" s="2" t="s">
        <v>180</v>
      </c>
      <c r="KI11" s="2" t="s">
        <v>142</v>
      </c>
      <c r="KJ11" s="2" t="s">
        <v>138</v>
      </c>
      <c r="KK11" s="2" t="s">
        <v>138</v>
      </c>
      <c r="KL11" s="2" t="s">
        <v>155</v>
      </c>
      <c r="KM11" s="2" t="s">
        <v>155</v>
      </c>
      <c r="KN11" s="2" t="s">
        <v>138</v>
      </c>
      <c r="KO11" s="4"/>
      <c r="KP11" s="8"/>
      <c r="KQ11" s="4"/>
      <c r="KR11" s="8"/>
      <c r="KS11" s="7"/>
      <c r="KT11" s="7"/>
      <c r="KU11" s="2" t="s">
        <v>138</v>
      </c>
      <c r="KV11" s="2" t="s">
        <v>138</v>
      </c>
      <c r="KW11" s="2" t="s">
        <v>138</v>
      </c>
      <c r="KX11" s="2" t="s">
        <v>138</v>
      </c>
      <c r="KY11" s="2" t="s">
        <v>138</v>
      </c>
      <c r="KZ11" s="2" t="s">
        <v>138</v>
      </c>
      <c r="LA11" s="2" t="s">
        <v>138</v>
      </c>
      <c r="LB11" s="4"/>
      <c r="LC11" s="8"/>
      <c r="LD11" s="4"/>
      <c r="LE11" s="8"/>
      <c r="LF11" s="7"/>
      <c r="LG11" s="7"/>
      <c r="LH11" s="2" t="s">
        <v>179</v>
      </c>
      <c r="LI11" s="2" t="s">
        <v>142</v>
      </c>
      <c r="LJ11" s="2" t="s">
        <v>138</v>
      </c>
      <c r="LK11" s="2" t="s">
        <v>138</v>
      </c>
      <c r="LL11" s="2" t="s">
        <v>155</v>
      </c>
      <c r="LM11" s="2" t="s">
        <v>155</v>
      </c>
      <c r="LN11" s="2" t="s">
        <v>138</v>
      </c>
      <c r="LO11" s="4"/>
      <c r="LP11" s="8"/>
      <c r="LQ11" s="4"/>
      <c r="LR11" s="8"/>
      <c r="LS11" s="7"/>
      <c r="LT11" s="7"/>
      <c r="LU11" s="2" t="s">
        <v>152</v>
      </c>
      <c r="LV11" s="2" t="s">
        <v>170</v>
      </c>
      <c r="LW11" s="2" t="s">
        <v>250</v>
      </c>
      <c r="LX11" s="2" t="s">
        <v>138</v>
      </c>
      <c r="LY11" s="2" t="s">
        <v>155</v>
      </c>
      <c r="LZ11" s="2" t="s">
        <v>155</v>
      </c>
      <c r="MA11" s="2" t="s">
        <v>138</v>
      </c>
      <c r="MB11" s="4"/>
      <c r="MC11" s="8"/>
      <c r="MD11" s="4"/>
      <c r="ME11" s="8"/>
      <c r="MF11" s="7"/>
      <c r="MG11" s="7"/>
      <c r="MH11" s="2" t="s">
        <v>176</v>
      </c>
      <c r="MI11" s="2" t="s">
        <v>142</v>
      </c>
      <c r="MJ11" s="2" t="s">
        <v>138</v>
      </c>
      <c r="MK11" s="2" t="s">
        <v>138</v>
      </c>
      <c r="ML11" s="2" t="s">
        <v>155</v>
      </c>
      <c r="MM11" s="2" t="s">
        <v>155</v>
      </c>
      <c r="MN11" s="2" t="s">
        <v>138</v>
      </c>
      <c r="MO11" s="4"/>
      <c r="MP11" s="8"/>
      <c r="MQ11" s="4"/>
      <c r="MR11" s="8"/>
      <c r="MS11" s="7"/>
      <c r="MT11" s="7"/>
      <c r="MU11" s="2" t="s">
        <v>152</v>
      </c>
      <c r="MV11" s="2" t="s">
        <v>170</v>
      </c>
      <c r="MW11" s="2" t="s">
        <v>261</v>
      </c>
      <c r="MX11" s="2" t="s">
        <v>138</v>
      </c>
      <c r="MY11" s="2" t="s">
        <v>155</v>
      </c>
      <c r="MZ11" s="2" t="s">
        <v>155</v>
      </c>
      <c r="NA11" s="2" t="s">
        <v>138</v>
      </c>
      <c r="NB11" s="4"/>
      <c r="NC11" s="8"/>
      <c r="ND11" s="4"/>
      <c r="NE11" s="8"/>
      <c r="NF11" s="7"/>
      <c r="NG11" s="7"/>
      <c r="NH11" s="2" t="s">
        <v>179</v>
      </c>
      <c r="NI11" s="2" t="s">
        <v>142</v>
      </c>
      <c r="NJ11" s="2" t="s">
        <v>138</v>
      </c>
      <c r="NK11" s="2" t="s">
        <v>138</v>
      </c>
      <c r="NL11" s="2" t="s">
        <v>155</v>
      </c>
      <c r="NM11" s="2" t="s">
        <v>155</v>
      </c>
      <c r="NN11" s="2" t="s">
        <v>184</v>
      </c>
      <c r="NO11" s="4"/>
      <c r="NP11" s="8"/>
      <c r="NQ11" s="4"/>
      <c r="NR11" s="8"/>
      <c r="NS11" s="7"/>
      <c r="NT11" s="7"/>
      <c r="NU11" s="2" t="s">
        <v>179</v>
      </c>
      <c r="NV11" s="2" t="s">
        <v>142</v>
      </c>
      <c r="NW11" s="2" t="s">
        <v>138</v>
      </c>
      <c r="NX11" s="2" t="s">
        <v>138</v>
      </c>
      <c r="NY11" s="2" t="s">
        <v>155</v>
      </c>
      <c r="NZ11" s="2" t="s">
        <v>155</v>
      </c>
      <c r="OA11" s="2" t="s">
        <v>138</v>
      </c>
      <c r="OB11" s="4"/>
      <c r="OC11" s="8"/>
      <c r="OD11" s="4"/>
      <c r="OE11" s="8"/>
      <c r="OF11" s="7"/>
      <c r="OG11" s="7"/>
      <c r="OH11" s="2" t="s">
        <v>176</v>
      </c>
      <c r="OI11" s="2" t="s">
        <v>142</v>
      </c>
      <c r="OJ11" s="2" t="s">
        <v>138</v>
      </c>
      <c r="OK11" s="2" t="s">
        <v>138</v>
      </c>
      <c r="OL11" s="2" t="s">
        <v>155</v>
      </c>
      <c r="OM11" s="2" t="s">
        <v>155</v>
      </c>
      <c r="ON11" s="2" t="s">
        <v>138</v>
      </c>
      <c r="OO11" s="4"/>
      <c r="OP11" s="8"/>
      <c r="OQ11" s="4"/>
      <c r="OR11" s="8"/>
      <c r="OS11" s="7"/>
      <c r="OT11" s="7"/>
      <c r="OU11" s="2" t="s">
        <v>152</v>
      </c>
      <c r="OV11" s="2" t="s">
        <v>170</v>
      </c>
      <c r="OW11" s="2" t="s">
        <v>252</v>
      </c>
      <c r="OX11" s="2" t="s">
        <v>268</v>
      </c>
      <c r="OY11" s="2" t="s">
        <v>155</v>
      </c>
      <c r="OZ11" s="2" t="s">
        <v>155</v>
      </c>
      <c r="PA11" s="2" t="s">
        <v>138</v>
      </c>
      <c r="PB11" s="4">
        <v>41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269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140</v>
      </c>
      <c r="K12" s="2" t="s">
        <v>270</v>
      </c>
      <c r="L12" s="3">
        <v>73.15</v>
      </c>
      <c r="M12" s="3">
        <v>76.81</v>
      </c>
      <c r="N12" s="3">
        <v>209</v>
      </c>
      <c r="O12" s="2" t="s">
        <v>271</v>
      </c>
      <c r="P12" s="2" t="s">
        <v>236</v>
      </c>
      <c r="Q12" s="2" t="s">
        <v>144</v>
      </c>
      <c r="R12" s="2" t="s">
        <v>138</v>
      </c>
      <c r="S12" s="2" t="s">
        <v>272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273</v>
      </c>
      <c r="Z12" s="4"/>
      <c r="AA12" s="4">
        <f>=ROUNDDOWN({0},0)</f>
      </c>
      <c r="AB12" s="5"/>
      <c r="AC12" s="2" t="s">
        <v>138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/>
      <c r="AQ12" s="8"/>
      <c r="AR12" s="4">
        <v>5</v>
      </c>
      <c r="AS12" s="8">
        <v>378.57</v>
      </c>
      <c r="AT12" s="7">
        <v>-1</v>
      </c>
      <c r="AU12" s="7">
        <v>-1</v>
      </c>
      <c r="AV12" s="4" t="s">
        <v>138</v>
      </c>
      <c r="AW12" s="8" t="s">
        <v>138</v>
      </c>
      <c r="AX12" s="4">
        <v>14</v>
      </c>
      <c r="AY12" s="8">
        <v>1138.69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274</v>
      </c>
      <c r="BM12" s="7"/>
      <c r="BN12" s="7"/>
      <c r="BO12" s="4"/>
      <c r="BP12" s="8"/>
      <c r="BQ12" s="4">
        <v>2</v>
      </c>
      <c r="BR12" s="8">
        <v>175.38</v>
      </c>
      <c r="BS12" s="7">
        <v>-1</v>
      </c>
      <c r="BT12" s="7">
        <v>-1</v>
      </c>
      <c r="BU12" s="2" t="s">
        <v>152</v>
      </c>
      <c r="BV12" s="2" t="s">
        <v>170</v>
      </c>
      <c r="BW12" s="2" t="s">
        <v>153</v>
      </c>
      <c r="BX12" s="2" t="s">
        <v>275</v>
      </c>
      <c r="BY12" s="2" t="s">
        <v>155</v>
      </c>
      <c r="BZ12" s="2" t="s">
        <v>155</v>
      </c>
      <c r="CA12" s="2" t="s">
        <v>138</v>
      </c>
      <c r="CB12" s="4"/>
      <c r="CC12" s="8"/>
      <c r="CD12" s="4">
        <v>1</v>
      </c>
      <c r="CE12" s="8">
        <v>45.73</v>
      </c>
      <c r="CF12" s="7">
        <v>-1</v>
      </c>
      <c r="CG12" s="7">
        <v>-1</v>
      </c>
      <c r="CH12" s="2" t="s">
        <v>152</v>
      </c>
      <c r="CI12" s="2" t="s">
        <v>170</v>
      </c>
      <c r="CJ12" s="2" t="s">
        <v>153</v>
      </c>
      <c r="CK12" s="2" t="s">
        <v>276</v>
      </c>
      <c r="CL12" s="2" t="s">
        <v>184</v>
      </c>
      <c r="CM12" s="2" t="s">
        <v>155</v>
      </c>
      <c r="CN12" s="2" t="s">
        <v>138</v>
      </c>
      <c r="CO12" s="4"/>
      <c r="CP12" s="8"/>
      <c r="CQ12" s="4"/>
      <c r="CR12" s="8"/>
      <c r="CS12" s="7"/>
      <c r="CT12" s="7"/>
      <c r="CU12" s="2" t="s">
        <v>152</v>
      </c>
      <c r="CV12" s="2" t="s">
        <v>170</v>
      </c>
      <c r="CW12" s="2" t="s">
        <v>157</v>
      </c>
      <c r="CX12" s="2" t="s">
        <v>277</v>
      </c>
      <c r="CY12" s="2" t="s">
        <v>155</v>
      </c>
      <c r="CZ12" s="2" t="s">
        <v>155</v>
      </c>
      <c r="DA12" s="2" t="s">
        <v>138</v>
      </c>
      <c r="DB12" s="4"/>
      <c r="DC12" s="8"/>
      <c r="DD12" s="4"/>
      <c r="DE12" s="8"/>
      <c r="DF12" s="7"/>
      <c r="DG12" s="7"/>
      <c r="DH12" s="2" t="s">
        <v>152</v>
      </c>
      <c r="DI12" s="2" t="s">
        <v>170</v>
      </c>
      <c r="DJ12" s="2" t="s">
        <v>159</v>
      </c>
      <c r="DK12" s="2" t="s">
        <v>278</v>
      </c>
      <c r="DL12" s="2" t="s">
        <v>155</v>
      </c>
      <c r="DM12" s="2" t="s">
        <v>155</v>
      </c>
      <c r="DN12" s="2" t="s">
        <v>138</v>
      </c>
      <c r="DO12" s="4"/>
      <c r="DP12" s="8"/>
      <c r="DQ12" s="4">
        <v>1</v>
      </c>
      <c r="DR12" s="8">
        <v>80.65</v>
      </c>
      <c r="DS12" s="7">
        <v>-1</v>
      </c>
      <c r="DT12" s="7">
        <v>-1</v>
      </c>
      <c r="DU12" s="2" t="s">
        <v>152</v>
      </c>
      <c r="DV12" s="2" t="s">
        <v>170</v>
      </c>
      <c r="DW12" s="2" t="s">
        <v>161</v>
      </c>
      <c r="DX12" s="2" t="s">
        <v>279</v>
      </c>
      <c r="DY12" s="2" t="s">
        <v>155</v>
      </c>
      <c r="DZ12" s="2" t="s">
        <v>155</v>
      </c>
      <c r="EA12" s="2" t="s">
        <v>138</v>
      </c>
      <c r="EB12" s="4"/>
      <c r="EC12" s="8"/>
      <c r="ED12" s="4"/>
      <c r="EE12" s="8"/>
      <c r="EF12" s="7"/>
      <c r="EG12" s="7"/>
      <c r="EH12" s="2" t="s">
        <v>176</v>
      </c>
      <c r="EI12" s="2" t="s">
        <v>170</v>
      </c>
      <c r="EJ12" s="2" t="s">
        <v>163</v>
      </c>
      <c r="EK12" s="2" t="s">
        <v>138</v>
      </c>
      <c r="EL12" s="2" t="s">
        <v>155</v>
      </c>
      <c r="EM12" s="2" t="s">
        <v>155</v>
      </c>
      <c r="EN12" s="2" t="s">
        <v>138</v>
      </c>
      <c r="EO12" s="4"/>
      <c r="EP12" s="8"/>
      <c r="EQ12" s="4">
        <v>1</v>
      </c>
      <c r="ER12" s="8">
        <v>76.81</v>
      </c>
      <c r="ES12" s="7">
        <v>-1</v>
      </c>
      <c r="ET12" s="7">
        <v>-1</v>
      </c>
      <c r="EU12" s="2" t="s">
        <v>152</v>
      </c>
      <c r="EV12" s="2" t="s">
        <v>170</v>
      </c>
      <c r="EW12" s="2" t="s">
        <v>195</v>
      </c>
      <c r="EX12" s="2" t="s">
        <v>280</v>
      </c>
      <c r="EY12" s="2" t="s">
        <v>155</v>
      </c>
      <c r="EZ12" s="2" t="s">
        <v>155</v>
      </c>
      <c r="FA12" s="2" t="s">
        <v>138</v>
      </c>
      <c r="FB12" s="4"/>
      <c r="FC12" s="8"/>
      <c r="FD12" s="4"/>
      <c r="FE12" s="8"/>
      <c r="FF12" s="7"/>
      <c r="FG12" s="7"/>
      <c r="FH12" s="2" t="s">
        <v>152</v>
      </c>
      <c r="FI12" s="2" t="s">
        <v>170</v>
      </c>
      <c r="FJ12" s="2" t="s">
        <v>167</v>
      </c>
      <c r="FK12" s="2" t="s">
        <v>281</v>
      </c>
      <c r="FL12" s="2" t="s">
        <v>155</v>
      </c>
      <c r="FM12" s="2" t="s">
        <v>155</v>
      </c>
      <c r="FN12" s="2" t="s">
        <v>138</v>
      </c>
      <c r="FO12" s="4"/>
      <c r="FP12" s="8"/>
      <c r="FQ12" s="4"/>
      <c r="FR12" s="8"/>
      <c r="FS12" s="7"/>
      <c r="FT12" s="7"/>
      <c r="FU12" s="2" t="s">
        <v>169</v>
      </c>
      <c r="FV12" s="2" t="s">
        <v>170</v>
      </c>
      <c r="FW12" s="2" t="s">
        <v>138</v>
      </c>
      <c r="FX12" s="2" t="s">
        <v>282</v>
      </c>
      <c r="FY12" s="2" t="s">
        <v>155</v>
      </c>
      <c r="FZ12" s="2" t="s">
        <v>155</v>
      </c>
      <c r="GA12" s="2" t="s">
        <v>138</v>
      </c>
      <c r="GB12" s="4"/>
      <c r="GC12" s="8"/>
      <c r="GD12" s="4"/>
      <c r="GE12" s="8"/>
      <c r="GF12" s="7"/>
      <c r="GG12" s="7"/>
      <c r="GH12" s="2" t="s">
        <v>152</v>
      </c>
      <c r="GI12" s="2" t="s">
        <v>170</v>
      </c>
      <c r="GJ12" s="2" t="s">
        <v>172</v>
      </c>
      <c r="GK12" s="2" t="s">
        <v>283</v>
      </c>
      <c r="GL12" s="2" t="s">
        <v>155</v>
      </c>
      <c r="GM12" s="2" t="s">
        <v>155</v>
      </c>
      <c r="GN12" s="2" t="s">
        <v>138</v>
      </c>
      <c r="GO12" s="4"/>
      <c r="GP12" s="8"/>
      <c r="GQ12" s="4"/>
      <c r="GR12" s="8"/>
      <c r="GS12" s="7"/>
      <c r="GT12" s="7"/>
      <c r="GU12" s="2" t="s">
        <v>176</v>
      </c>
      <c r="GV12" s="2" t="s">
        <v>170</v>
      </c>
      <c r="GW12" s="2" t="s">
        <v>138</v>
      </c>
      <c r="GX12" s="2" t="s">
        <v>138</v>
      </c>
      <c r="GY12" s="2" t="s">
        <v>155</v>
      </c>
      <c r="GZ12" s="2" t="s">
        <v>155</v>
      </c>
      <c r="HA12" s="2" t="s">
        <v>138</v>
      </c>
      <c r="HB12" s="4"/>
      <c r="HC12" s="8"/>
      <c r="HD12" s="4"/>
      <c r="HE12" s="8"/>
      <c r="HF12" s="7"/>
      <c r="HG12" s="7"/>
      <c r="HH12" s="2" t="s">
        <v>176</v>
      </c>
      <c r="HI12" s="2" t="s">
        <v>170</v>
      </c>
      <c r="HJ12" s="2" t="s">
        <v>138</v>
      </c>
      <c r="HK12" s="2" t="s">
        <v>138</v>
      </c>
      <c r="HL12" s="2" t="s">
        <v>155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176</v>
      </c>
      <c r="HV12" s="2" t="s">
        <v>170</v>
      </c>
      <c r="HW12" s="2" t="s">
        <v>138</v>
      </c>
      <c r="HX12" s="2" t="s">
        <v>138</v>
      </c>
      <c r="HY12" s="2" t="s">
        <v>155</v>
      </c>
      <c r="HZ12" s="2" t="s">
        <v>155</v>
      </c>
      <c r="IA12" s="2" t="s">
        <v>138</v>
      </c>
      <c r="IB12" s="4"/>
      <c r="IC12" s="8"/>
      <c r="ID12" s="4"/>
      <c r="IE12" s="8"/>
      <c r="IF12" s="7"/>
      <c r="IG12" s="7"/>
      <c r="IH12" s="2" t="s">
        <v>152</v>
      </c>
      <c r="II12" s="2" t="s">
        <v>170</v>
      </c>
      <c r="IJ12" s="2" t="s">
        <v>177</v>
      </c>
      <c r="IK12" s="2" t="s">
        <v>281</v>
      </c>
      <c r="IL12" s="2" t="s">
        <v>155</v>
      </c>
      <c r="IM12" s="2" t="s">
        <v>155</v>
      </c>
      <c r="IN12" s="2" t="s">
        <v>138</v>
      </c>
      <c r="IO12" s="4"/>
      <c r="IP12" s="8"/>
      <c r="IQ12" s="4"/>
      <c r="IR12" s="8"/>
      <c r="IS12" s="7"/>
      <c r="IT12" s="7"/>
      <c r="IU12" s="2" t="s">
        <v>179</v>
      </c>
      <c r="IV12" s="2" t="s">
        <v>170</v>
      </c>
      <c r="IW12" s="2" t="s">
        <v>138</v>
      </c>
      <c r="IX12" s="2" t="s">
        <v>138</v>
      </c>
      <c r="IY12" s="2" t="s">
        <v>155</v>
      </c>
      <c r="IZ12" s="2" t="s">
        <v>155</v>
      </c>
      <c r="JA12" s="2" t="s">
        <v>138</v>
      </c>
      <c r="JB12" s="4"/>
      <c r="JC12" s="8"/>
      <c r="JD12" s="4"/>
      <c r="JE12" s="8"/>
      <c r="JF12" s="7"/>
      <c r="JG12" s="7"/>
      <c r="JH12" s="2" t="s">
        <v>176</v>
      </c>
      <c r="JI12" s="2" t="s">
        <v>170</v>
      </c>
      <c r="JJ12" s="2" t="s">
        <v>138</v>
      </c>
      <c r="JK12" s="2" t="s">
        <v>138</v>
      </c>
      <c r="JL12" s="2" t="s">
        <v>155</v>
      </c>
      <c r="JM12" s="2" t="s">
        <v>155</v>
      </c>
      <c r="JN12" s="2" t="s">
        <v>138</v>
      </c>
      <c r="JO12" s="4"/>
      <c r="JP12" s="8"/>
      <c r="JQ12" s="4"/>
      <c r="JR12" s="8"/>
      <c r="JS12" s="7"/>
      <c r="JT12" s="7"/>
      <c r="JU12" s="2" t="s">
        <v>180</v>
      </c>
      <c r="JV12" s="2" t="s">
        <v>170</v>
      </c>
      <c r="JW12" s="2" t="s">
        <v>138</v>
      </c>
      <c r="JX12" s="2" t="s">
        <v>138</v>
      </c>
      <c r="JY12" s="2" t="s">
        <v>155</v>
      </c>
      <c r="JZ12" s="2" t="s">
        <v>155</v>
      </c>
      <c r="KA12" s="2" t="s">
        <v>138</v>
      </c>
      <c r="KB12" s="4"/>
      <c r="KC12" s="8"/>
      <c r="KD12" s="4"/>
      <c r="KE12" s="8"/>
      <c r="KF12" s="7"/>
      <c r="KG12" s="7"/>
      <c r="KH12" s="2" t="s">
        <v>185</v>
      </c>
      <c r="KI12" s="2" t="s">
        <v>170</v>
      </c>
      <c r="KJ12" s="2" t="s">
        <v>138</v>
      </c>
      <c r="KK12" s="2" t="s">
        <v>138</v>
      </c>
      <c r="KL12" s="2" t="s">
        <v>155</v>
      </c>
      <c r="KM12" s="2" t="s">
        <v>155</v>
      </c>
      <c r="KN12" s="2" t="s">
        <v>138</v>
      </c>
      <c r="KO12" s="4"/>
      <c r="KP12" s="8"/>
      <c r="KQ12" s="4"/>
      <c r="KR12" s="8"/>
      <c r="KS12" s="7"/>
      <c r="KT12" s="7"/>
      <c r="KU12" s="2" t="s">
        <v>179</v>
      </c>
      <c r="KV12" s="2" t="s">
        <v>170</v>
      </c>
      <c r="KW12" s="2" t="s">
        <v>138</v>
      </c>
      <c r="KX12" s="2" t="s">
        <v>138</v>
      </c>
      <c r="KY12" s="2" t="s">
        <v>155</v>
      </c>
      <c r="KZ12" s="2" t="s">
        <v>155</v>
      </c>
      <c r="LA12" s="2" t="s">
        <v>138</v>
      </c>
      <c r="LB12" s="4"/>
      <c r="LC12" s="8"/>
      <c r="LD12" s="4"/>
      <c r="LE12" s="8"/>
      <c r="LF12" s="7"/>
      <c r="LG12" s="7"/>
      <c r="LH12" s="2" t="s">
        <v>152</v>
      </c>
      <c r="LI12" s="2" t="s">
        <v>170</v>
      </c>
      <c r="LJ12" s="2" t="s">
        <v>181</v>
      </c>
      <c r="LK12" s="2" t="s">
        <v>138</v>
      </c>
      <c r="LL12" s="2" t="s">
        <v>155</v>
      </c>
      <c r="LM12" s="2" t="s">
        <v>155</v>
      </c>
      <c r="LN12" s="2" t="s">
        <v>138</v>
      </c>
      <c r="LO12" s="4"/>
      <c r="LP12" s="8"/>
      <c r="LQ12" s="4"/>
      <c r="LR12" s="8"/>
      <c r="LS12" s="7"/>
      <c r="LT12" s="7"/>
      <c r="LU12" s="2" t="s">
        <v>176</v>
      </c>
      <c r="LV12" s="2" t="s">
        <v>170</v>
      </c>
      <c r="LW12" s="2" t="s">
        <v>138</v>
      </c>
      <c r="LX12" s="2" t="s">
        <v>138</v>
      </c>
      <c r="LY12" s="2" t="s">
        <v>155</v>
      </c>
      <c r="LZ12" s="2" t="s">
        <v>155</v>
      </c>
      <c r="MA12" s="2" t="s">
        <v>138</v>
      </c>
      <c r="MB12" s="4"/>
      <c r="MC12" s="8"/>
      <c r="MD12" s="4"/>
      <c r="ME12" s="8"/>
      <c r="MF12" s="7"/>
      <c r="MG12" s="7"/>
      <c r="MH12" s="2" t="s">
        <v>176</v>
      </c>
      <c r="MI12" s="2" t="s">
        <v>170</v>
      </c>
      <c r="MJ12" s="2" t="s">
        <v>138</v>
      </c>
      <c r="MK12" s="2" t="s">
        <v>138</v>
      </c>
      <c r="ML12" s="2" t="s">
        <v>155</v>
      </c>
      <c r="MM12" s="2" t="s">
        <v>155</v>
      </c>
      <c r="MN12" s="2" t="s">
        <v>138</v>
      </c>
      <c r="MO12" s="4"/>
      <c r="MP12" s="8"/>
      <c r="MQ12" s="4"/>
      <c r="MR12" s="8"/>
      <c r="MS12" s="7"/>
      <c r="MT12" s="7"/>
      <c r="MU12" s="2" t="s">
        <v>152</v>
      </c>
      <c r="MV12" s="2" t="s">
        <v>170</v>
      </c>
      <c r="MW12" s="2" t="s">
        <v>182</v>
      </c>
      <c r="MX12" s="2" t="s">
        <v>232</v>
      </c>
      <c r="MY12" s="2" t="s">
        <v>155</v>
      </c>
      <c r="MZ12" s="2" t="s">
        <v>155</v>
      </c>
      <c r="NA12" s="2" t="s">
        <v>138</v>
      </c>
      <c r="NB12" s="4"/>
      <c r="NC12" s="8"/>
      <c r="ND12" s="4"/>
      <c r="NE12" s="8"/>
      <c r="NF12" s="7"/>
      <c r="NG12" s="7"/>
      <c r="NH12" s="2" t="s">
        <v>179</v>
      </c>
      <c r="NI12" s="2" t="s">
        <v>170</v>
      </c>
      <c r="NJ12" s="2" t="s">
        <v>138</v>
      </c>
      <c r="NK12" s="2" t="s">
        <v>138</v>
      </c>
      <c r="NL12" s="2" t="s">
        <v>155</v>
      </c>
      <c r="NM12" s="2" t="s">
        <v>155</v>
      </c>
      <c r="NN12" s="2" t="s">
        <v>138</v>
      </c>
      <c r="NO12" s="4"/>
      <c r="NP12" s="8"/>
      <c r="NQ12" s="4"/>
      <c r="NR12" s="8"/>
      <c r="NS12" s="7"/>
      <c r="NT12" s="7"/>
      <c r="NU12" s="2" t="s">
        <v>179</v>
      </c>
      <c r="NV12" s="2" t="s">
        <v>170</v>
      </c>
      <c r="NW12" s="2" t="s">
        <v>138</v>
      </c>
      <c r="NX12" s="2" t="s">
        <v>138</v>
      </c>
      <c r="NY12" s="2" t="s">
        <v>155</v>
      </c>
      <c r="NZ12" s="2" t="s">
        <v>155</v>
      </c>
      <c r="OA12" s="2" t="s">
        <v>138</v>
      </c>
      <c r="OB12" s="4"/>
      <c r="OC12" s="8"/>
      <c r="OD12" s="4"/>
      <c r="OE12" s="8"/>
      <c r="OF12" s="7"/>
      <c r="OG12" s="7"/>
      <c r="OH12" s="2" t="s">
        <v>176</v>
      </c>
      <c r="OI12" s="2" t="s">
        <v>170</v>
      </c>
      <c r="OJ12" s="2" t="s">
        <v>138</v>
      </c>
      <c r="OK12" s="2" t="s">
        <v>138</v>
      </c>
      <c r="OL12" s="2" t="s">
        <v>155</v>
      </c>
      <c r="OM12" s="2" t="s">
        <v>155</v>
      </c>
      <c r="ON12" s="2" t="s">
        <v>138</v>
      </c>
      <c r="OO12" s="4"/>
      <c r="OP12" s="8"/>
      <c r="OQ12" s="4"/>
      <c r="OR12" s="8"/>
      <c r="OS12" s="7"/>
      <c r="OT12" s="7"/>
      <c r="OU12" s="2" t="s">
        <v>180</v>
      </c>
      <c r="OV12" s="2" t="s">
        <v>170</v>
      </c>
      <c r="OW12" s="2" t="s">
        <v>138</v>
      </c>
      <c r="OX12" s="2" t="s">
        <v>138</v>
      </c>
      <c r="OY12" s="2" t="s">
        <v>155</v>
      </c>
      <c r="OZ12" s="2" t="s">
        <v>155</v>
      </c>
      <c r="PA12" s="2" t="s">
        <v>138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284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138</v>
      </c>
      <c r="I13" s="2" t="s">
        <v>139</v>
      </c>
      <c r="J13" s="2" t="s">
        <v>187</v>
      </c>
      <c r="K13" s="2" t="s">
        <v>270</v>
      </c>
      <c r="L13" s="3">
        <v>90.65</v>
      </c>
      <c r="M13" s="3">
        <v>95.18</v>
      </c>
      <c r="N13" s="3">
        <v>259</v>
      </c>
      <c r="O13" s="2" t="s">
        <v>285</v>
      </c>
      <c r="P13" s="2" t="s">
        <v>236</v>
      </c>
      <c r="Q13" s="2" t="s">
        <v>144</v>
      </c>
      <c r="R13" s="2" t="s">
        <v>138</v>
      </c>
      <c r="S13" s="2" t="s">
        <v>272</v>
      </c>
      <c r="T13" s="2" t="s">
        <v>138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273</v>
      </c>
      <c r="Z13" s="4"/>
      <c r="AA13" s="4">
        <f>=ROUNDDOWN({0},0)</f>
      </c>
      <c r="AB13" s="5"/>
      <c r="AC13" s="2" t="s">
        <v>138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/>
      <c r="AQ13" s="8"/>
      <c r="AR13" s="4">
        <v>9</v>
      </c>
      <c r="AS13" s="8">
        <v>760.12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286</v>
      </c>
      <c r="BM13" s="7"/>
      <c r="BN13" s="7"/>
      <c r="BO13" s="4"/>
      <c r="BP13" s="8"/>
      <c r="BQ13" s="4">
        <v>4</v>
      </c>
      <c r="BR13" s="8">
        <v>412.45</v>
      </c>
      <c r="BS13" s="7">
        <v>-1</v>
      </c>
      <c r="BT13" s="7">
        <v>-1</v>
      </c>
      <c r="BU13" s="2" t="s">
        <v>152</v>
      </c>
      <c r="BV13" s="2" t="s">
        <v>170</v>
      </c>
      <c r="BW13" s="2" t="s">
        <v>153</v>
      </c>
      <c r="BX13" s="2" t="s">
        <v>287</v>
      </c>
      <c r="BY13" s="2" t="s">
        <v>155</v>
      </c>
      <c r="BZ13" s="2" t="s">
        <v>155</v>
      </c>
      <c r="CA13" s="2" t="s">
        <v>138</v>
      </c>
      <c r="CB13" s="4"/>
      <c r="CC13" s="8"/>
      <c r="CD13" s="4">
        <v>3</v>
      </c>
      <c r="CE13" s="8">
        <v>171.45</v>
      </c>
      <c r="CF13" s="7">
        <v>-1</v>
      </c>
      <c r="CG13" s="7">
        <v>-1</v>
      </c>
      <c r="CH13" s="2" t="s">
        <v>152</v>
      </c>
      <c r="CI13" s="2" t="s">
        <v>170</v>
      </c>
      <c r="CJ13" s="2" t="s">
        <v>153</v>
      </c>
      <c r="CK13" s="2" t="s">
        <v>178</v>
      </c>
      <c r="CL13" s="2" t="s">
        <v>184</v>
      </c>
      <c r="CM13" s="2" t="s">
        <v>155</v>
      </c>
      <c r="CN13" s="2" t="s">
        <v>138</v>
      </c>
      <c r="CO13" s="4"/>
      <c r="CP13" s="8"/>
      <c r="CQ13" s="4"/>
      <c r="CR13" s="8"/>
      <c r="CS13" s="7"/>
      <c r="CT13" s="7"/>
      <c r="CU13" s="2" t="s">
        <v>152</v>
      </c>
      <c r="CV13" s="2" t="s">
        <v>170</v>
      </c>
      <c r="CW13" s="2" t="s">
        <v>157</v>
      </c>
      <c r="CX13" s="2" t="s">
        <v>288</v>
      </c>
      <c r="CY13" s="2" t="s">
        <v>155</v>
      </c>
      <c r="CZ13" s="2" t="s">
        <v>155</v>
      </c>
      <c r="DA13" s="2" t="s">
        <v>138</v>
      </c>
      <c r="DB13" s="4"/>
      <c r="DC13" s="8"/>
      <c r="DD13" s="4">
        <v>1</v>
      </c>
      <c r="DE13" s="8">
        <v>88.06</v>
      </c>
      <c r="DF13" s="7">
        <v>-1</v>
      </c>
      <c r="DG13" s="7">
        <v>-1</v>
      </c>
      <c r="DH13" s="2" t="s">
        <v>152</v>
      </c>
      <c r="DI13" s="2" t="s">
        <v>170</v>
      </c>
      <c r="DJ13" s="2" t="s">
        <v>159</v>
      </c>
      <c r="DK13" s="2" t="s">
        <v>289</v>
      </c>
      <c r="DL13" s="2" t="s">
        <v>155</v>
      </c>
      <c r="DM13" s="2" t="s">
        <v>155</v>
      </c>
      <c r="DN13" s="2" t="s">
        <v>138</v>
      </c>
      <c r="DO13" s="4"/>
      <c r="DP13" s="8"/>
      <c r="DQ13" s="4"/>
      <c r="DR13" s="8"/>
      <c r="DS13" s="7"/>
      <c r="DT13" s="7"/>
      <c r="DU13" s="2" t="s">
        <v>152</v>
      </c>
      <c r="DV13" s="2" t="s">
        <v>170</v>
      </c>
      <c r="DW13" s="2" t="s">
        <v>161</v>
      </c>
      <c r="DX13" s="2" t="s">
        <v>193</v>
      </c>
      <c r="DY13" s="2" t="s">
        <v>155</v>
      </c>
      <c r="DZ13" s="2" t="s">
        <v>155</v>
      </c>
      <c r="EA13" s="2" t="s">
        <v>138</v>
      </c>
      <c r="EB13" s="4"/>
      <c r="EC13" s="8"/>
      <c r="ED13" s="4"/>
      <c r="EE13" s="8"/>
      <c r="EF13" s="7"/>
      <c r="EG13" s="7"/>
      <c r="EH13" s="2" t="s">
        <v>152</v>
      </c>
      <c r="EI13" s="2" t="s">
        <v>170</v>
      </c>
      <c r="EJ13" s="2" t="s">
        <v>163</v>
      </c>
      <c r="EK13" s="2" t="s">
        <v>290</v>
      </c>
      <c r="EL13" s="2" t="s">
        <v>155</v>
      </c>
      <c r="EM13" s="2" t="s">
        <v>155</v>
      </c>
      <c r="EN13" s="2" t="s">
        <v>138</v>
      </c>
      <c r="EO13" s="4"/>
      <c r="EP13" s="8"/>
      <c r="EQ13" s="4"/>
      <c r="ER13" s="8"/>
      <c r="ES13" s="7"/>
      <c r="ET13" s="7"/>
      <c r="EU13" s="2" t="s">
        <v>152</v>
      </c>
      <c r="EV13" s="2" t="s">
        <v>170</v>
      </c>
      <c r="EW13" s="2" t="s">
        <v>291</v>
      </c>
      <c r="EX13" s="2" t="s">
        <v>292</v>
      </c>
      <c r="EY13" s="2" t="s">
        <v>155</v>
      </c>
      <c r="EZ13" s="2" t="s">
        <v>155</v>
      </c>
      <c r="FA13" s="2" t="s">
        <v>138</v>
      </c>
      <c r="FB13" s="4"/>
      <c r="FC13" s="8"/>
      <c r="FD13" s="4">
        <v>1</v>
      </c>
      <c r="FE13" s="8">
        <v>88.16</v>
      </c>
      <c r="FF13" s="7">
        <v>-1</v>
      </c>
      <c r="FG13" s="7">
        <v>-1</v>
      </c>
      <c r="FH13" s="2" t="s">
        <v>152</v>
      </c>
      <c r="FI13" s="2" t="s">
        <v>170</v>
      </c>
      <c r="FJ13" s="2" t="s">
        <v>167</v>
      </c>
      <c r="FK13" s="2" t="s">
        <v>293</v>
      </c>
      <c r="FL13" s="2" t="s">
        <v>155</v>
      </c>
      <c r="FM13" s="2" t="s">
        <v>155</v>
      </c>
      <c r="FN13" s="2" t="s">
        <v>138</v>
      </c>
      <c r="FO13" s="4"/>
      <c r="FP13" s="8"/>
      <c r="FQ13" s="4"/>
      <c r="FR13" s="8"/>
      <c r="FS13" s="7"/>
      <c r="FT13" s="7"/>
      <c r="FU13" s="2" t="s">
        <v>169</v>
      </c>
      <c r="FV13" s="2" t="s">
        <v>170</v>
      </c>
      <c r="FW13" s="2" t="s">
        <v>138</v>
      </c>
      <c r="FX13" s="2" t="s">
        <v>294</v>
      </c>
      <c r="FY13" s="2" t="s">
        <v>155</v>
      </c>
      <c r="FZ13" s="2" t="s">
        <v>155</v>
      </c>
      <c r="GA13" s="2" t="s">
        <v>138</v>
      </c>
      <c r="GB13" s="4"/>
      <c r="GC13" s="8"/>
      <c r="GD13" s="4"/>
      <c r="GE13" s="8"/>
      <c r="GF13" s="7"/>
      <c r="GG13" s="7"/>
      <c r="GH13" s="2" t="s">
        <v>152</v>
      </c>
      <c r="GI13" s="2" t="s">
        <v>170</v>
      </c>
      <c r="GJ13" s="2" t="s">
        <v>172</v>
      </c>
      <c r="GK13" s="2" t="s">
        <v>295</v>
      </c>
      <c r="GL13" s="2" t="s">
        <v>155</v>
      </c>
      <c r="GM13" s="2" t="s">
        <v>155</v>
      </c>
      <c r="GN13" s="2" t="s">
        <v>138</v>
      </c>
      <c r="GO13" s="4"/>
      <c r="GP13" s="8"/>
      <c r="GQ13" s="4"/>
      <c r="GR13" s="8"/>
      <c r="GS13" s="7"/>
      <c r="GT13" s="7"/>
      <c r="GU13" s="2" t="s">
        <v>176</v>
      </c>
      <c r="GV13" s="2" t="s">
        <v>170</v>
      </c>
      <c r="GW13" s="2" t="s">
        <v>138</v>
      </c>
      <c r="GX13" s="2" t="s">
        <v>138</v>
      </c>
      <c r="GY13" s="2" t="s">
        <v>155</v>
      </c>
      <c r="GZ13" s="2" t="s">
        <v>155</v>
      </c>
      <c r="HA13" s="2" t="s">
        <v>138</v>
      </c>
      <c r="HB13" s="4"/>
      <c r="HC13" s="8"/>
      <c r="HD13" s="4"/>
      <c r="HE13" s="8"/>
      <c r="HF13" s="7"/>
      <c r="HG13" s="7"/>
      <c r="HH13" s="2" t="s">
        <v>176</v>
      </c>
      <c r="HI13" s="2" t="s">
        <v>170</v>
      </c>
      <c r="HJ13" s="2" t="s">
        <v>138</v>
      </c>
      <c r="HK13" s="2" t="s">
        <v>138</v>
      </c>
      <c r="HL13" s="2" t="s">
        <v>155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176</v>
      </c>
      <c r="HV13" s="2" t="s">
        <v>170</v>
      </c>
      <c r="HW13" s="2" t="s">
        <v>138</v>
      </c>
      <c r="HX13" s="2" t="s">
        <v>138</v>
      </c>
      <c r="HY13" s="2" t="s">
        <v>155</v>
      </c>
      <c r="HZ13" s="2" t="s">
        <v>155</v>
      </c>
      <c r="IA13" s="2" t="s">
        <v>138</v>
      </c>
      <c r="IB13" s="4"/>
      <c r="IC13" s="8"/>
      <c r="ID13" s="4"/>
      <c r="IE13" s="8"/>
      <c r="IF13" s="7"/>
      <c r="IG13" s="7"/>
      <c r="IH13" s="2" t="s">
        <v>152</v>
      </c>
      <c r="II13" s="2" t="s">
        <v>170</v>
      </c>
      <c r="IJ13" s="2" t="s">
        <v>177</v>
      </c>
      <c r="IK13" s="2" t="s">
        <v>296</v>
      </c>
      <c r="IL13" s="2" t="s">
        <v>155</v>
      </c>
      <c r="IM13" s="2" t="s">
        <v>155</v>
      </c>
      <c r="IN13" s="2" t="s">
        <v>138</v>
      </c>
      <c r="IO13" s="4"/>
      <c r="IP13" s="8"/>
      <c r="IQ13" s="4"/>
      <c r="IR13" s="8"/>
      <c r="IS13" s="7"/>
      <c r="IT13" s="7"/>
      <c r="IU13" s="2" t="s">
        <v>179</v>
      </c>
      <c r="IV13" s="2" t="s">
        <v>170</v>
      </c>
      <c r="IW13" s="2" t="s">
        <v>138</v>
      </c>
      <c r="IX13" s="2" t="s">
        <v>138</v>
      </c>
      <c r="IY13" s="2" t="s">
        <v>155</v>
      </c>
      <c r="IZ13" s="2" t="s">
        <v>155</v>
      </c>
      <c r="JA13" s="2" t="s">
        <v>138</v>
      </c>
      <c r="JB13" s="4"/>
      <c r="JC13" s="8"/>
      <c r="JD13" s="4"/>
      <c r="JE13" s="8"/>
      <c r="JF13" s="7"/>
      <c r="JG13" s="7"/>
      <c r="JH13" s="2" t="s">
        <v>176</v>
      </c>
      <c r="JI13" s="2" t="s">
        <v>170</v>
      </c>
      <c r="JJ13" s="2" t="s">
        <v>138</v>
      </c>
      <c r="JK13" s="2" t="s">
        <v>138</v>
      </c>
      <c r="JL13" s="2" t="s">
        <v>155</v>
      </c>
      <c r="JM13" s="2" t="s">
        <v>155</v>
      </c>
      <c r="JN13" s="2" t="s">
        <v>138</v>
      </c>
      <c r="JO13" s="4"/>
      <c r="JP13" s="8"/>
      <c r="JQ13" s="4"/>
      <c r="JR13" s="8"/>
      <c r="JS13" s="7"/>
      <c r="JT13" s="7"/>
      <c r="JU13" s="2" t="s">
        <v>180</v>
      </c>
      <c r="JV13" s="2" t="s">
        <v>170</v>
      </c>
      <c r="JW13" s="2" t="s">
        <v>138</v>
      </c>
      <c r="JX13" s="2" t="s">
        <v>138</v>
      </c>
      <c r="JY13" s="2" t="s">
        <v>155</v>
      </c>
      <c r="JZ13" s="2" t="s">
        <v>155</v>
      </c>
      <c r="KA13" s="2" t="s">
        <v>138</v>
      </c>
      <c r="KB13" s="4"/>
      <c r="KC13" s="8"/>
      <c r="KD13" s="4"/>
      <c r="KE13" s="8"/>
      <c r="KF13" s="7"/>
      <c r="KG13" s="7"/>
      <c r="KH13" s="2" t="s">
        <v>185</v>
      </c>
      <c r="KI13" s="2" t="s">
        <v>170</v>
      </c>
      <c r="KJ13" s="2" t="s">
        <v>138</v>
      </c>
      <c r="KK13" s="2" t="s">
        <v>138</v>
      </c>
      <c r="KL13" s="2" t="s">
        <v>155</v>
      </c>
      <c r="KM13" s="2" t="s">
        <v>155</v>
      </c>
      <c r="KN13" s="2" t="s">
        <v>138</v>
      </c>
      <c r="KO13" s="4"/>
      <c r="KP13" s="8"/>
      <c r="KQ13" s="4"/>
      <c r="KR13" s="8"/>
      <c r="KS13" s="7"/>
      <c r="KT13" s="7"/>
      <c r="KU13" s="2" t="s">
        <v>179</v>
      </c>
      <c r="KV13" s="2" t="s">
        <v>170</v>
      </c>
      <c r="KW13" s="2" t="s">
        <v>138</v>
      </c>
      <c r="KX13" s="2" t="s">
        <v>138</v>
      </c>
      <c r="KY13" s="2" t="s">
        <v>155</v>
      </c>
      <c r="KZ13" s="2" t="s">
        <v>155</v>
      </c>
      <c r="LA13" s="2" t="s">
        <v>138</v>
      </c>
      <c r="LB13" s="4"/>
      <c r="LC13" s="8"/>
      <c r="LD13" s="4"/>
      <c r="LE13" s="8"/>
      <c r="LF13" s="7"/>
      <c r="LG13" s="7"/>
      <c r="LH13" s="2" t="s">
        <v>152</v>
      </c>
      <c r="LI13" s="2" t="s">
        <v>170</v>
      </c>
      <c r="LJ13" s="2" t="s">
        <v>181</v>
      </c>
      <c r="LK13" s="2" t="s">
        <v>297</v>
      </c>
      <c r="LL13" s="2" t="s">
        <v>155</v>
      </c>
      <c r="LM13" s="2" t="s">
        <v>155</v>
      </c>
      <c r="LN13" s="2" t="s">
        <v>138</v>
      </c>
      <c r="LO13" s="4"/>
      <c r="LP13" s="8"/>
      <c r="LQ13" s="4"/>
      <c r="LR13" s="8"/>
      <c r="LS13" s="7"/>
      <c r="LT13" s="7"/>
      <c r="LU13" s="2" t="s">
        <v>176</v>
      </c>
      <c r="LV13" s="2" t="s">
        <v>170</v>
      </c>
      <c r="LW13" s="2" t="s">
        <v>138</v>
      </c>
      <c r="LX13" s="2" t="s">
        <v>138</v>
      </c>
      <c r="LY13" s="2" t="s">
        <v>155</v>
      </c>
      <c r="LZ13" s="2" t="s">
        <v>155</v>
      </c>
      <c r="MA13" s="2" t="s">
        <v>138</v>
      </c>
      <c r="MB13" s="4"/>
      <c r="MC13" s="8"/>
      <c r="MD13" s="4"/>
      <c r="ME13" s="8"/>
      <c r="MF13" s="7"/>
      <c r="MG13" s="7"/>
      <c r="MH13" s="2" t="s">
        <v>176</v>
      </c>
      <c r="MI13" s="2" t="s">
        <v>170</v>
      </c>
      <c r="MJ13" s="2" t="s">
        <v>138</v>
      </c>
      <c r="MK13" s="2" t="s">
        <v>138</v>
      </c>
      <c r="ML13" s="2" t="s">
        <v>155</v>
      </c>
      <c r="MM13" s="2" t="s">
        <v>155</v>
      </c>
      <c r="MN13" s="2" t="s">
        <v>138</v>
      </c>
      <c r="MO13" s="4"/>
      <c r="MP13" s="8"/>
      <c r="MQ13" s="4"/>
      <c r="MR13" s="8"/>
      <c r="MS13" s="7"/>
      <c r="MT13" s="7"/>
      <c r="MU13" s="2" t="s">
        <v>152</v>
      </c>
      <c r="MV13" s="2" t="s">
        <v>170</v>
      </c>
      <c r="MW13" s="2" t="s">
        <v>291</v>
      </c>
      <c r="MX13" s="2" t="s">
        <v>298</v>
      </c>
      <c r="MY13" s="2" t="s">
        <v>155</v>
      </c>
      <c r="MZ13" s="2" t="s">
        <v>155</v>
      </c>
      <c r="NA13" s="2" t="s">
        <v>138</v>
      </c>
      <c r="NB13" s="4"/>
      <c r="NC13" s="8"/>
      <c r="ND13" s="4"/>
      <c r="NE13" s="8"/>
      <c r="NF13" s="7"/>
      <c r="NG13" s="7"/>
      <c r="NH13" s="2" t="s">
        <v>179</v>
      </c>
      <c r="NI13" s="2" t="s">
        <v>170</v>
      </c>
      <c r="NJ13" s="2" t="s">
        <v>138</v>
      </c>
      <c r="NK13" s="2" t="s">
        <v>138</v>
      </c>
      <c r="NL13" s="2" t="s">
        <v>155</v>
      </c>
      <c r="NM13" s="2" t="s">
        <v>155</v>
      </c>
      <c r="NN13" s="2" t="s">
        <v>138</v>
      </c>
      <c r="NO13" s="4"/>
      <c r="NP13" s="8"/>
      <c r="NQ13" s="4"/>
      <c r="NR13" s="8"/>
      <c r="NS13" s="7"/>
      <c r="NT13" s="7"/>
      <c r="NU13" s="2" t="s">
        <v>179</v>
      </c>
      <c r="NV13" s="2" t="s">
        <v>170</v>
      </c>
      <c r="NW13" s="2" t="s">
        <v>138</v>
      </c>
      <c r="NX13" s="2" t="s">
        <v>138</v>
      </c>
      <c r="NY13" s="2" t="s">
        <v>155</v>
      </c>
      <c r="NZ13" s="2" t="s">
        <v>155</v>
      </c>
      <c r="OA13" s="2" t="s">
        <v>138</v>
      </c>
      <c r="OB13" s="4"/>
      <c r="OC13" s="8"/>
      <c r="OD13" s="4"/>
      <c r="OE13" s="8"/>
      <c r="OF13" s="7"/>
      <c r="OG13" s="7"/>
      <c r="OH13" s="2" t="s">
        <v>176</v>
      </c>
      <c r="OI13" s="2" t="s">
        <v>170</v>
      </c>
      <c r="OJ13" s="2" t="s">
        <v>138</v>
      </c>
      <c r="OK13" s="2" t="s">
        <v>138</v>
      </c>
      <c r="OL13" s="2" t="s">
        <v>155</v>
      </c>
      <c r="OM13" s="2" t="s">
        <v>155</v>
      </c>
      <c r="ON13" s="2" t="s">
        <v>138</v>
      </c>
      <c r="OO13" s="4"/>
      <c r="OP13" s="8"/>
      <c r="OQ13" s="4"/>
      <c r="OR13" s="8"/>
      <c r="OS13" s="7"/>
      <c r="OT13" s="7"/>
      <c r="OU13" s="2" t="s">
        <v>180</v>
      </c>
      <c r="OV13" s="2" t="s">
        <v>170</v>
      </c>
      <c r="OW13" s="2" t="s">
        <v>138</v>
      </c>
      <c r="OX13" s="2" t="s">
        <v>138</v>
      </c>
      <c r="OY13" s="2" t="s">
        <v>155</v>
      </c>
      <c r="OZ13" s="2" t="s">
        <v>155</v>
      </c>
      <c r="PA13" s="2" t="s">
        <v>138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299</v>
      </c>
      <c r="B14" s="2" t="s">
        <v>133</v>
      </c>
      <c r="C14" s="2" t="s">
        <v>134</v>
      </c>
      <c r="D14" s="2" t="s">
        <v>300</v>
      </c>
      <c r="E14" s="2" t="s">
        <v>301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304</v>
      </c>
      <c r="K14" s="2" t="s">
        <v>305</v>
      </c>
      <c r="L14" s="3">
        <v>19.25</v>
      </c>
      <c r="M14" s="3">
        <v>20.21</v>
      </c>
      <c r="N14" s="3">
        <v>54.99</v>
      </c>
      <c r="O14" s="2" t="s">
        <v>142</v>
      </c>
      <c r="P14" s="2" t="s">
        <v>143</v>
      </c>
      <c r="Q14" s="2" t="s">
        <v>144</v>
      </c>
      <c r="R14" s="2" t="s">
        <v>138</v>
      </c>
      <c r="S14" s="2" t="s">
        <v>306</v>
      </c>
      <c r="T14" s="2" t="s">
        <v>138</v>
      </c>
      <c r="U14" s="2" t="s">
        <v>138</v>
      </c>
      <c r="V14" s="2" t="s">
        <v>307</v>
      </c>
      <c r="W14" s="2" t="s">
        <v>308</v>
      </c>
      <c r="X14" s="2" t="s">
        <v>138</v>
      </c>
      <c r="Y14" s="2" t="s">
        <v>309</v>
      </c>
      <c r="Z14" s="4">
        <v>243</v>
      </c>
      <c r="AA14" s="4">
        <f>=ROUNDDOWN(40.5,0)</f>
      </c>
      <c r="AB14" s="5">
        <v>6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>
        <v>23</v>
      </c>
      <c r="AQ14" s="8">
        <v>406.48</v>
      </c>
      <c r="AR14" s="4">
        <v>27</v>
      </c>
      <c r="AS14" s="8">
        <v>511.37</v>
      </c>
      <c r="AT14" s="7">
        <v>-0.1481</v>
      </c>
      <c r="AU14" s="7">
        <v>-0.2051</v>
      </c>
      <c r="AV14" s="4">
        <v>23</v>
      </c>
      <c r="AW14" s="8">
        <v>406.48</v>
      </c>
      <c r="AX14" s="4">
        <v>27</v>
      </c>
      <c r="AY14" s="8">
        <v>511.37</v>
      </c>
      <c r="AZ14" s="7">
        <v>-0.1481</v>
      </c>
      <c r="BA14" s="7">
        <v>-0.2051</v>
      </c>
      <c r="BB14" s="7">
        <v>1</v>
      </c>
      <c r="BC14" s="4">
        <v>23</v>
      </c>
      <c r="BD14" s="8">
        <v>406.48</v>
      </c>
      <c r="BE14" s="4">
        <v>27</v>
      </c>
      <c r="BF14" s="8">
        <v>511.37</v>
      </c>
      <c r="BG14" s="7">
        <v>-0.1481</v>
      </c>
      <c r="BH14" s="7">
        <v>-0.2051</v>
      </c>
      <c r="BI14" s="7">
        <v>1</v>
      </c>
      <c r="BJ14" s="4">
        <v>23</v>
      </c>
      <c r="BK14" s="8">
        <v>406.48</v>
      </c>
      <c r="BL14" s="2" t="s">
        <v>310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152</v>
      </c>
      <c r="BV14" s="2" t="s">
        <v>142</v>
      </c>
      <c r="BW14" s="2" t="s">
        <v>153</v>
      </c>
      <c r="BX14" s="2" t="s">
        <v>311</v>
      </c>
      <c r="BY14" s="2" t="s">
        <v>155</v>
      </c>
      <c r="BZ14" s="2" t="s">
        <v>155</v>
      </c>
      <c r="CA14" s="2" t="s">
        <v>138</v>
      </c>
      <c r="CB14" s="4">
        <v>12</v>
      </c>
      <c r="CC14" s="8">
        <v>175.08</v>
      </c>
      <c r="CD14" s="4">
        <v>5</v>
      </c>
      <c r="CE14" s="8">
        <v>82.2</v>
      </c>
      <c r="CF14" s="7">
        <v>1.4</v>
      </c>
      <c r="CG14" s="7">
        <v>1.1299</v>
      </c>
      <c r="CH14" s="2" t="s">
        <v>152</v>
      </c>
      <c r="CI14" s="2" t="s">
        <v>142</v>
      </c>
      <c r="CJ14" s="2" t="s">
        <v>153</v>
      </c>
      <c r="CK14" s="2" t="s">
        <v>312</v>
      </c>
      <c r="CL14" s="2" t="s">
        <v>155</v>
      </c>
      <c r="CM14" s="2" t="s">
        <v>155</v>
      </c>
      <c r="CN14" s="2" t="s">
        <v>138</v>
      </c>
      <c r="CO14" s="4"/>
      <c r="CP14" s="8"/>
      <c r="CQ14" s="4">
        <v>9</v>
      </c>
      <c r="CR14" s="8">
        <v>157.23</v>
      </c>
      <c r="CS14" s="7">
        <v>-1</v>
      </c>
      <c r="CT14" s="7">
        <v>-1</v>
      </c>
      <c r="CU14" s="2" t="s">
        <v>152</v>
      </c>
      <c r="CV14" s="2" t="s">
        <v>142</v>
      </c>
      <c r="CW14" s="2" t="s">
        <v>153</v>
      </c>
      <c r="CX14" s="2" t="s">
        <v>313</v>
      </c>
      <c r="CY14" s="2" t="s">
        <v>155</v>
      </c>
      <c r="CZ14" s="2" t="s">
        <v>155</v>
      </c>
      <c r="DA14" s="2" t="s">
        <v>138</v>
      </c>
      <c r="DB14" s="4"/>
      <c r="DC14" s="8"/>
      <c r="DD14" s="4"/>
      <c r="DE14" s="8"/>
      <c r="DF14" s="7"/>
      <c r="DG14" s="7"/>
      <c r="DH14" s="2" t="s">
        <v>152</v>
      </c>
      <c r="DI14" s="2" t="s">
        <v>314</v>
      </c>
      <c r="DJ14" s="2" t="s">
        <v>245</v>
      </c>
      <c r="DK14" s="2" t="s">
        <v>315</v>
      </c>
      <c r="DL14" s="2" t="s">
        <v>155</v>
      </c>
      <c r="DM14" s="2" t="s">
        <v>155</v>
      </c>
      <c r="DN14" s="2" t="s">
        <v>138</v>
      </c>
      <c r="DO14" s="4">
        <v>9</v>
      </c>
      <c r="DP14" s="8">
        <v>190.98</v>
      </c>
      <c r="DQ14" s="4">
        <v>12</v>
      </c>
      <c r="DR14" s="8">
        <v>254.64</v>
      </c>
      <c r="DS14" s="7">
        <v>-0.25</v>
      </c>
      <c r="DT14" s="7">
        <v>-0.25</v>
      </c>
      <c r="DU14" s="2" t="s">
        <v>152</v>
      </c>
      <c r="DV14" s="2" t="s">
        <v>142</v>
      </c>
      <c r="DW14" s="2" t="s">
        <v>316</v>
      </c>
      <c r="DX14" s="2" t="s">
        <v>317</v>
      </c>
      <c r="DY14" s="2" t="s">
        <v>155</v>
      </c>
      <c r="DZ14" s="2" t="s">
        <v>155</v>
      </c>
      <c r="EA14" s="2" t="s">
        <v>138</v>
      </c>
      <c r="EB14" s="4"/>
      <c r="EC14" s="8"/>
      <c r="ED14" s="4"/>
      <c r="EE14" s="8"/>
      <c r="EF14" s="7"/>
      <c r="EG14" s="7"/>
      <c r="EH14" s="2" t="s">
        <v>180</v>
      </c>
      <c r="EI14" s="2" t="s">
        <v>142</v>
      </c>
      <c r="EJ14" s="2" t="s">
        <v>138</v>
      </c>
      <c r="EK14" s="2" t="s">
        <v>138</v>
      </c>
      <c r="EL14" s="2" t="s">
        <v>155</v>
      </c>
      <c r="EM14" s="2" t="s">
        <v>155</v>
      </c>
      <c r="EN14" s="2" t="s">
        <v>138</v>
      </c>
      <c r="EO14" s="4">
        <v>2</v>
      </c>
      <c r="EP14" s="8">
        <v>40.42</v>
      </c>
      <c r="EQ14" s="4"/>
      <c r="ER14" s="8"/>
      <c r="ES14" s="7"/>
      <c r="ET14" s="7"/>
      <c r="EU14" s="2" t="s">
        <v>152</v>
      </c>
      <c r="EV14" s="2" t="s">
        <v>142</v>
      </c>
      <c r="EW14" s="2" t="s">
        <v>245</v>
      </c>
      <c r="EX14" s="2" t="s">
        <v>318</v>
      </c>
      <c r="EY14" s="2" t="s">
        <v>155</v>
      </c>
      <c r="EZ14" s="2" t="s">
        <v>155</v>
      </c>
      <c r="FA14" s="2" t="s">
        <v>138</v>
      </c>
      <c r="FB14" s="4"/>
      <c r="FC14" s="8"/>
      <c r="FD14" s="4">
        <v>1</v>
      </c>
      <c r="FE14" s="8">
        <v>17.3</v>
      </c>
      <c r="FF14" s="7">
        <v>-1</v>
      </c>
      <c r="FG14" s="7">
        <v>-1</v>
      </c>
      <c r="FH14" s="2" t="s">
        <v>152</v>
      </c>
      <c r="FI14" s="2" t="s">
        <v>142</v>
      </c>
      <c r="FJ14" s="2" t="s">
        <v>167</v>
      </c>
      <c r="FK14" s="2" t="s">
        <v>319</v>
      </c>
      <c r="FL14" s="2" t="s">
        <v>155</v>
      </c>
      <c r="FM14" s="2" t="s">
        <v>155</v>
      </c>
      <c r="FN14" s="2" t="s">
        <v>138</v>
      </c>
      <c r="FO14" s="4"/>
      <c r="FP14" s="8"/>
      <c r="FQ14" s="4"/>
      <c r="FR14" s="8"/>
      <c r="FS14" s="7"/>
      <c r="FT14" s="7"/>
      <c r="FU14" s="2" t="s">
        <v>169</v>
      </c>
      <c r="FV14" s="2" t="s">
        <v>170</v>
      </c>
      <c r="FW14" s="2" t="s">
        <v>245</v>
      </c>
      <c r="FX14" s="2" t="s">
        <v>194</v>
      </c>
      <c r="FY14" s="2" t="s">
        <v>155</v>
      </c>
      <c r="FZ14" s="2" t="s">
        <v>155</v>
      </c>
      <c r="GA14" s="2" t="s">
        <v>138</v>
      </c>
      <c r="GB14" s="4"/>
      <c r="GC14" s="8"/>
      <c r="GD14" s="4"/>
      <c r="GE14" s="8"/>
      <c r="GF14" s="7"/>
      <c r="GG14" s="7"/>
      <c r="GH14" s="2" t="s">
        <v>320</v>
      </c>
      <c r="GI14" s="2" t="s">
        <v>142</v>
      </c>
      <c r="GJ14" s="2" t="s">
        <v>138</v>
      </c>
      <c r="GK14" s="2" t="s">
        <v>138</v>
      </c>
      <c r="GL14" s="2" t="s">
        <v>155</v>
      </c>
      <c r="GM14" s="2" t="s">
        <v>155</v>
      </c>
      <c r="GN14" s="2" t="s">
        <v>138</v>
      </c>
      <c r="GO14" s="4"/>
      <c r="GP14" s="8"/>
      <c r="GQ14" s="4"/>
      <c r="GR14" s="8"/>
      <c r="GS14" s="7"/>
      <c r="GT14" s="7"/>
      <c r="GU14" s="2" t="s">
        <v>176</v>
      </c>
      <c r="GV14" s="2" t="s">
        <v>142</v>
      </c>
      <c r="GW14" s="2" t="s">
        <v>245</v>
      </c>
      <c r="GX14" s="2" t="s">
        <v>138</v>
      </c>
      <c r="GY14" s="2" t="s">
        <v>155</v>
      </c>
      <c r="GZ14" s="2" t="s">
        <v>155</v>
      </c>
      <c r="HA14" s="2" t="s">
        <v>138</v>
      </c>
      <c r="HB14" s="4"/>
      <c r="HC14" s="8"/>
      <c r="HD14" s="4"/>
      <c r="HE14" s="8"/>
      <c r="HF14" s="7"/>
      <c r="HG14" s="7"/>
      <c r="HH14" s="2" t="s">
        <v>176</v>
      </c>
      <c r="HI14" s="2" t="s">
        <v>142</v>
      </c>
      <c r="HJ14" s="2" t="s">
        <v>138</v>
      </c>
      <c r="HK14" s="2" t="s">
        <v>138</v>
      </c>
      <c r="HL14" s="2" t="s">
        <v>155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176</v>
      </c>
      <c r="HV14" s="2" t="s">
        <v>142</v>
      </c>
      <c r="HW14" s="2" t="s">
        <v>138</v>
      </c>
      <c r="HX14" s="2" t="s">
        <v>138</v>
      </c>
      <c r="HY14" s="2" t="s">
        <v>155</v>
      </c>
      <c r="HZ14" s="2" t="s">
        <v>155</v>
      </c>
      <c r="IA14" s="2" t="s">
        <v>138</v>
      </c>
      <c r="IB14" s="4"/>
      <c r="IC14" s="8"/>
      <c r="ID14" s="4"/>
      <c r="IE14" s="8"/>
      <c r="IF14" s="7"/>
      <c r="IG14" s="7"/>
      <c r="IH14" s="2" t="s">
        <v>152</v>
      </c>
      <c r="II14" s="2" t="s">
        <v>142</v>
      </c>
      <c r="IJ14" s="2" t="s">
        <v>153</v>
      </c>
      <c r="IK14" s="2" t="s">
        <v>321</v>
      </c>
      <c r="IL14" s="2" t="s">
        <v>155</v>
      </c>
      <c r="IM14" s="2" t="s">
        <v>155</v>
      </c>
      <c r="IN14" s="2" t="s">
        <v>138</v>
      </c>
      <c r="IO14" s="4"/>
      <c r="IP14" s="8"/>
      <c r="IQ14" s="4"/>
      <c r="IR14" s="8"/>
      <c r="IS14" s="7"/>
      <c r="IT14" s="7"/>
      <c r="IU14" s="2" t="s">
        <v>179</v>
      </c>
      <c r="IV14" s="2" t="s">
        <v>142</v>
      </c>
      <c r="IW14" s="2" t="s">
        <v>138</v>
      </c>
      <c r="IX14" s="2" t="s">
        <v>138</v>
      </c>
      <c r="IY14" s="2" t="s">
        <v>155</v>
      </c>
      <c r="IZ14" s="2" t="s">
        <v>155</v>
      </c>
      <c r="JA14" s="2" t="s">
        <v>138</v>
      </c>
      <c r="JB14" s="4"/>
      <c r="JC14" s="8"/>
      <c r="JD14" s="4"/>
      <c r="JE14" s="8"/>
      <c r="JF14" s="7"/>
      <c r="JG14" s="7"/>
      <c r="JH14" s="2" t="s">
        <v>176</v>
      </c>
      <c r="JI14" s="2" t="s">
        <v>170</v>
      </c>
      <c r="JJ14" s="2" t="s">
        <v>138</v>
      </c>
      <c r="JK14" s="2" t="s">
        <v>138</v>
      </c>
      <c r="JL14" s="2" t="s">
        <v>155</v>
      </c>
      <c r="JM14" s="2" t="s">
        <v>155</v>
      </c>
      <c r="JN14" s="2" t="s">
        <v>138</v>
      </c>
      <c r="JO14" s="4"/>
      <c r="JP14" s="8"/>
      <c r="JQ14" s="4"/>
      <c r="JR14" s="8"/>
      <c r="JS14" s="7"/>
      <c r="JT14" s="7"/>
      <c r="JU14" s="2" t="s">
        <v>180</v>
      </c>
      <c r="JV14" s="2" t="s">
        <v>142</v>
      </c>
      <c r="JW14" s="2" t="s">
        <v>138</v>
      </c>
      <c r="JX14" s="2" t="s">
        <v>138</v>
      </c>
      <c r="JY14" s="2" t="s">
        <v>155</v>
      </c>
      <c r="JZ14" s="2" t="s">
        <v>155</v>
      </c>
      <c r="KA14" s="2" t="s">
        <v>138</v>
      </c>
      <c r="KB14" s="4"/>
      <c r="KC14" s="8"/>
      <c r="KD14" s="4"/>
      <c r="KE14" s="8"/>
      <c r="KF14" s="7"/>
      <c r="KG14" s="7"/>
      <c r="KH14" s="2" t="s">
        <v>185</v>
      </c>
      <c r="KI14" s="2" t="s">
        <v>142</v>
      </c>
      <c r="KJ14" s="2" t="s">
        <v>245</v>
      </c>
      <c r="KK14" s="2" t="s">
        <v>138</v>
      </c>
      <c r="KL14" s="2" t="s">
        <v>155</v>
      </c>
      <c r="KM14" s="2" t="s">
        <v>155</v>
      </c>
      <c r="KN14" s="2" t="s">
        <v>138</v>
      </c>
      <c r="KO14" s="4"/>
      <c r="KP14" s="8"/>
      <c r="KQ14" s="4"/>
      <c r="KR14" s="8"/>
      <c r="KS14" s="7"/>
      <c r="KT14" s="7"/>
      <c r="KU14" s="2" t="s">
        <v>179</v>
      </c>
      <c r="KV14" s="2" t="s">
        <v>142</v>
      </c>
      <c r="KW14" s="2" t="s">
        <v>138</v>
      </c>
      <c r="KX14" s="2" t="s">
        <v>138</v>
      </c>
      <c r="KY14" s="2" t="s">
        <v>155</v>
      </c>
      <c r="KZ14" s="2" t="s">
        <v>155</v>
      </c>
      <c r="LA14" s="2" t="s">
        <v>138</v>
      </c>
      <c r="LB14" s="4"/>
      <c r="LC14" s="8"/>
      <c r="LD14" s="4"/>
      <c r="LE14" s="8"/>
      <c r="LF14" s="7"/>
      <c r="LG14" s="7"/>
      <c r="LH14" s="2" t="s">
        <v>179</v>
      </c>
      <c r="LI14" s="2" t="s">
        <v>142</v>
      </c>
      <c r="LJ14" s="2" t="s">
        <v>138</v>
      </c>
      <c r="LK14" s="2" t="s">
        <v>138</v>
      </c>
      <c r="LL14" s="2" t="s">
        <v>155</v>
      </c>
      <c r="LM14" s="2" t="s">
        <v>155</v>
      </c>
      <c r="LN14" s="2" t="s">
        <v>138</v>
      </c>
      <c r="LO14" s="4"/>
      <c r="LP14" s="8"/>
      <c r="LQ14" s="4"/>
      <c r="LR14" s="8"/>
      <c r="LS14" s="7"/>
      <c r="LT14" s="7"/>
      <c r="LU14" s="2" t="s">
        <v>176</v>
      </c>
      <c r="LV14" s="2" t="s">
        <v>170</v>
      </c>
      <c r="LW14" s="2" t="s">
        <v>138</v>
      </c>
      <c r="LX14" s="2" t="s">
        <v>138</v>
      </c>
      <c r="LY14" s="2" t="s">
        <v>155</v>
      </c>
      <c r="LZ14" s="2" t="s">
        <v>155</v>
      </c>
      <c r="MA14" s="2" t="s">
        <v>138</v>
      </c>
      <c r="MB14" s="4"/>
      <c r="MC14" s="8"/>
      <c r="MD14" s="4"/>
      <c r="ME14" s="8"/>
      <c r="MF14" s="7"/>
      <c r="MG14" s="7"/>
      <c r="MH14" s="2" t="s">
        <v>176</v>
      </c>
      <c r="MI14" s="2" t="s">
        <v>142</v>
      </c>
      <c r="MJ14" s="2" t="s">
        <v>138</v>
      </c>
      <c r="MK14" s="2" t="s">
        <v>138</v>
      </c>
      <c r="ML14" s="2" t="s">
        <v>155</v>
      </c>
      <c r="MM14" s="2" t="s">
        <v>155</v>
      </c>
      <c r="MN14" s="2" t="s">
        <v>138</v>
      </c>
      <c r="MO14" s="4"/>
      <c r="MP14" s="8"/>
      <c r="MQ14" s="4"/>
      <c r="MR14" s="8"/>
      <c r="MS14" s="7"/>
      <c r="MT14" s="7"/>
      <c r="MU14" s="2" t="s">
        <v>185</v>
      </c>
      <c r="MV14" s="2" t="s">
        <v>170</v>
      </c>
      <c r="MW14" s="2" t="s">
        <v>138</v>
      </c>
      <c r="MX14" s="2" t="s">
        <v>138</v>
      </c>
      <c r="MY14" s="2" t="s">
        <v>155</v>
      </c>
      <c r="MZ14" s="2" t="s">
        <v>155</v>
      </c>
      <c r="NA14" s="2" t="s">
        <v>138</v>
      </c>
      <c r="NB14" s="4"/>
      <c r="NC14" s="8"/>
      <c r="ND14" s="4"/>
      <c r="NE14" s="8"/>
      <c r="NF14" s="7"/>
      <c r="NG14" s="7"/>
      <c r="NH14" s="2" t="s">
        <v>179</v>
      </c>
      <c r="NI14" s="2" t="s">
        <v>142</v>
      </c>
      <c r="NJ14" s="2" t="s">
        <v>138</v>
      </c>
      <c r="NK14" s="2" t="s">
        <v>138</v>
      </c>
      <c r="NL14" s="2" t="s">
        <v>155</v>
      </c>
      <c r="NM14" s="2" t="s">
        <v>155</v>
      </c>
      <c r="NN14" s="2" t="s">
        <v>184</v>
      </c>
      <c r="NO14" s="4"/>
      <c r="NP14" s="8"/>
      <c r="NQ14" s="4"/>
      <c r="NR14" s="8"/>
      <c r="NS14" s="7"/>
      <c r="NT14" s="7"/>
      <c r="NU14" s="2" t="s">
        <v>179</v>
      </c>
      <c r="NV14" s="2" t="s">
        <v>142</v>
      </c>
      <c r="NW14" s="2" t="s">
        <v>138</v>
      </c>
      <c r="NX14" s="2" t="s">
        <v>138</v>
      </c>
      <c r="NY14" s="2" t="s">
        <v>155</v>
      </c>
      <c r="NZ14" s="2" t="s">
        <v>155</v>
      </c>
      <c r="OA14" s="2" t="s">
        <v>138</v>
      </c>
      <c r="OB14" s="4"/>
      <c r="OC14" s="8"/>
      <c r="OD14" s="4"/>
      <c r="OE14" s="8"/>
      <c r="OF14" s="7"/>
      <c r="OG14" s="7"/>
      <c r="OH14" s="2" t="s">
        <v>176</v>
      </c>
      <c r="OI14" s="2" t="s">
        <v>142</v>
      </c>
      <c r="OJ14" s="2" t="s">
        <v>138</v>
      </c>
      <c r="OK14" s="2" t="s">
        <v>138</v>
      </c>
      <c r="OL14" s="2" t="s">
        <v>155</v>
      </c>
      <c r="OM14" s="2" t="s">
        <v>155</v>
      </c>
      <c r="ON14" s="2" t="s">
        <v>138</v>
      </c>
      <c r="OO14" s="4"/>
      <c r="OP14" s="8"/>
      <c r="OQ14" s="4"/>
      <c r="OR14" s="8"/>
      <c r="OS14" s="7"/>
      <c r="OT14" s="7"/>
      <c r="OU14" s="2" t="s">
        <v>179</v>
      </c>
      <c r="OV14" s="2" t="s">
        <v>170</v>
      </c>
      <c r="OW14" s="2" t="s">
        <v>138</v>
      </c>
      <c r="OX14" s="2" t="s">
        <v>138</v>
      </c>
      <c r="OY14" s="2" t="s">
        <v>155</v>
      </c>
      <c r="OZ14" s="2" t="s">
        <v>155</v>
      </c>
      <c r="PA14" s="2" t="s">
        <v>138</v>
      </c>
      <c r="PB14" s="4">
        <v>243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322</v>
      </c>
      <c r="B15" s="2" t="s">
        <v>133</v>
      </c>
      <c r="C15" s="2" t="s">
        <v>134</v>
      </c>
      <c r="D15" s="2" t="s">
        <v>323</v>
      </c>
      <c r="E15" s="2" t="s">
        <v>324</v>
      </c>
      <c r="F15" s="2" t="s">
        <v>302</v>
      </c>
      <c r="G15" s="2" t="s">
        <v>302</v>
      </c>
      <c r="H15" s="2" t="s">
        <v>302</v>
      </c>
      <c r="I15" s="2" t="s">
        <v>325</v>
      </c>
      <c r="J15" s="2" t="s">
        <v>326</v>
      </c>
      <c r="K15" s="2" t="s">
        <v>305</v>
      </c>
      <c r="L15" s="3">
        <v>43.75</v>
      </c>
      <c r="M15" s="3">
        <v>45.93</v>
      </c>
      <c r="N15" s="3">
        <v>124.99</v>
      </c>
      <c r="O15" s="2" t="s">
        <v>142</v>
      </c>
      <c r="P15" s="2" t="s">
        <v>143</v>
      </c>
      <c r="Q15" s="2" t="s">
        <v>144</v>
      </c>
      <c r="R15" s="2" t="s">
        <v>138</v>
      </c>
      <c r="S15" s="2" t="s">
        <v>306</v>
      </c>
      <c r="T15" s="2" t="s">
        <v>138</v>
      </c>
      <c r="U15" s="2" t="s">
        <v>138</v>
      </c>
      <c r="V15" s="2" t="s">
        <v>307</v>
      </c>
      <c r="W15" s="2" t="s">
        <v>308</v>
      </c>
      <c r="X15" s="2" t="s">
        <v>138</v>
      </c>
      <c r="Y15" s="2" t="s">
        <v>309</v>
      </c>
      <c r="Z15" s="4">
        <v>67</v>
      </c>
      <c r="AA15" s="4">
        <f>=ROUNDDOWN(22.3333333333333,0)</f>
      </c>
      <c r="AB15" s="5">
        <v>3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>
        <v>3</v>
      </c>
      <c r="AQ15" s="8">
        <v>123.45</v>
      </c>
      <c r="AR15" s="4">
        <v>14</v>
      </c>
      <c r="AS15" s="8">
        <v>593.9</v>
      </c>
      <c r="AT15" s="7">
        <v>-0.7857</v>
      </c>
      <c r="AU15" s="7">
        <v>-0.7921</v>
      </c>
      <c r="AV15" s="4">
        <v>3</v>
      </c>
      <c r="AW15" s="8">
        <v>123.45</v>
      </c>
      <c r="AX15" s="4">
        <v>14</v>
      </c>
      <c r="AY15" s="8">
        <v>593.9</v>
      </c>
      <c r="AZ15" s="7">
        <v>-0.7857</v>
      </c>
      <c r="BA15" s="7">
        <v>-0.7921</v>
      </c>
      <c r="BB15" s="7">
        <v>1</v>
      </c>
      <c r="BC15" s="4">
        <v>3</v>
      </c>
      <c r="BD15" s="8">
        <v>123.45</v>
      </c>
      <c r="BE15" s="4">
        <v>14</v>
      </c>
      <c r="BF15" s="8">
        <v>593.9</v>
      </c>
      <c r="BG15" s="7">
        <v>-0.7857</v>
      </c>
      <c r="BH15" s="7">
        <v>-0.7921</v>
      </c>
      <c r="BI15" s="7">
        <v>1</v>
      </c>
      <c r="BJ15" s="4">
        <v>3</v>
      </c>
      <c r="BK15" s="8">
        <v>123.45</v>
      </c>
      <c r="BL15" s="2" t="s">
        <v>310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327</v>
      </c>
      <c r="BY15" s="2" t="s">
        <v>155</v>
      </c>
      <c r="BZ15" s="2" t="s">
        <v>155</v>
      </c>
      <c r="CA15" s="2" t="s">
        <v>138</v>
      </c>
      <c r="CB15" s="4">
        <v>1</v>
      </c>
      <c r="CC15" s="8">
        <v>31.57</v>
      </c>
      <c r="CD15" s="4">
        <v>2</v>
      </c>
      <c r="CE15" s="8">
        <v>78.92</v>
      </c>
      <c r="CF15" s="7">
        <v>-0.5</v>
      </c>
      <c r="CG15" s="7">
        <v>-0.6</v>
      </c>
      <c r="CH15" s="2" t="s">
        <v>152</v>
      </c>
      <c r="CI15" s="2" t="s">
        <v>142</v>
      </c>
      <c r="CJ15" s="2" t="s">
        <v>153</v>
      </c>
      <c r="CK15" s="2" t="s">
        <v>328</v>
      </c>
      <c r="CL15" s="2" t="s">
        <v>155</v>
      </c>
      <c r="CM15" s="2" t="s">
        <v>155</v>
      </c>
      <c r="CN15" s="2" t="s">
        <v>138</v>
      </c>
      <c r="CO15" s="4"/>
      <c r="CP15" s="8"/>
      <c r="CQ15" s="4">
        <v>8</v>
      </c>
      <c r="CR15" s="8">
        <v>335.44</v>
      </c>
      <c r="CS15" s="7">
        <v>-1</v>
      </c>
      <c r="CT15" s="7">
        <v>-1</v>
      </c>
      <c r="CU15" s="2" t="s">
        <v>152</v>
      </c>
      <c r="CV15" s="2" t="s">
        <v>142</v>
      </c>
      <c r="CW15" s="2" t="s">
        <v>153</v>
      </c>
      <c r="CX15" s="2" t="s">
        <v>329</v>
      </c>
      <c r="CY15" s="2" t="s">
        <v>155</v>
      </c>
      <c r="CZ15" s="2" t="s">
        <v>155</v>
      </c>
      <c r="DA15" s="2" t="s">
        <v>138</v>
      </c>
      <c r="DB15" s="4"/>
      <c r="DC15" s="8"/>
      <c r="DD15" s="4"/>
      <c r="DE15" s="8"/>
      <c r="DF15" s="7"/>
      <c r="DG15" s="7"/>
      <c r="DH15" s="2" t="s">
        <v>152</v>
      </c>
      <c r="DI15" s="2" t="s">
        <v>314</v>
      </c>
      <c r="DJ15" s="2" t="s">
        <v>245</v>
      </c>
      <c r="DK15" s="2" t="s">
        <v>330</v>
      </c>
      <c r="DL15" s="2" t="s">
        <v>155</v>
      </c>
      <c r="DM15" s="2" t="s">
        <v>155</v>
      </c>
      <c r="DN15" s="2" t="s">
        <v>138</v>
      </c>
      <c r="DO15" s="4"/>
      <c r="DP15" s="8"/>
      <c r="DQ15" s="4">
        <v>2</v>
      </c>
      <c r="DR15" s="8">
        <v>96.46</v>
      </c>
      <c r="DS15" s="7">
        <v>-1</v>
      </c>
      <c r="DT15" s="7">
        <v>-1</v>
      </c>
      <c r="DU15" s="2" t="s">
        <v>152</v>
      </c>
      <c r="DV15" s="2" t="s">
        <v>142</v>
      </c>
      <c r="DW15" s="2" t="s">
        <v>331</v>
      </c>
      <c r="DX15" s="2" t="s">
        <v>317</v>
      </c>
      <c r="DY15" s="2" t="s">
        <v>155</v>
      </c>
      <c r="DZ15" s="2" t="s">
        <v>155</v>
      </c>
      <c r="EA15" s="2" t="s">
        <v>138</v>
      </c>
      <c r="EB15" s="4"/>
      <c r="EC15" s="8"/>
      <c r="ED15" s="4"/>
      <c r="EE15" s="8"/>
      <c r="EF15" s="7"/>
      <c r="EG15" s="7"/>
      <c r="EH15" s="2" t="s">
        <v>180</v>
      </c>
      <c r="EI15" s="2" t="s">
        <v>142</v>
      </c>
      <c r="EJ15" s="2" t="s">
        <v>138</v>
      </c>
      <c r="EK15" s="2" t="s">
        <v>138</v>
      </c>
      <c r="EL15" s="2" t="s">
        <v>155</v>
      </c>
      <c r="EM15" s="2" t="s">
        <v>155</v>
      </c>
      <c r="EN15" s="2" t="s">
        <v>138</v>
      </c>
      <c r="EO15" s="4">
        <v>2</v>
      </c>
      <c r="EP15" s="8">
        <v>91.88</v>
      </c>
      <c r="EQ15" s="4"/>
      <c r="ER15" s="8"/>
      <c r="ES15" s="7"/>
      <c r="ET15" s="7"/>
      <c r="EU15" s="2" t="s">
        <v>152</v>
      </c>
      <c r="EV15" s="2" t="s">
        <v>142</v>
      </c>
      <c r="EW15" s="2" t="s">
        <v>245</v>
      </c>
      <c r="EX15" s="2" t="s">
        <v>332</v>
      </c>
      <c r="EY15" s="2" t="s">
        <v>155</v>
      </c>
      <c r="EZ15" s="2" t="s">
        <v>155</v>
      </c>
      <c r="FA15" s="2" t="s">
        <v>138</v>
      </c>
      <c r="FB15" s="4"/>
      <c r="FC15" s="8"/>
      <c r="FD15" s="4">
        <v>2</v>
      </c>
      <c r="FE15" s="8">
        <v>83.08</v>
      </c>
      <c r="FF15" s="7">
        <v>-1</v>
      </c>
      <c r="FG15" s="7">
        <v>-1</v>
      </c>
      <c r="FH15" s="2" t="s">
        <v>152</v>
      </c>
      <c r="FI15" s="2" t="s">
        <v>142</v>
      </c>
      <c r="FJ15" s="2" t="s">
        <v>167</v>
      </c>
      <c r="FK15" s="2" t="s">
        <v>319</v>
      </c>
      <c r="FL15" s="2" t="s">
        <v>155</v>
      </c>
      <c r="FM15" s="2" t="s">
        <v>155</v>
      </c>
      <c r="FN15" s="2" t="s">
        <v>138</v>
      </c>
      <c r="FO15" s="4"/>
      <c r="FP15" s="8"/>
      <c r="FQ15" s="4"/>
      <c r="FR15" s="8"/>
      <c r="FS15" s="7"/>
      <c r="FT15" s="7"/>
      <c r="FU15" s="2" t="s">
        <v>169</v>
      </c>
      <c r="FV15" s="2" t="s">
        <v>170</v>
      </c>
      <c r="FW15" s="2" t="s">
        <v>245</v>
      </c>
      <c r="FX15" s="2" t="s">
        <v>276</v>
      </c>
      <c r="FY15" s="2" t="s">
        <v>155</v>
      </c>
      <c r="FZ15" s="2" t="s">
        <v>155</v>
      </c>
      <c r="GA15" s="2" t="s">
        <v>138</v>
      </c>
      <c r="GB15" s="4"/>
      <c r="GC15" s="8"/>
      <c r="GD15" s="4"/>
      <c r="GE15" s="8"/>
      <c r="GF15" s="7"/>
      <c r="GG15" s="7"/>
      <c r="GH15" s="2" t="s">
        <v>320</v>
      </c>
      <c r="GI15" s="2" t="s">
        <v>142</v>
      </c>
      <c r="GJ15" s="2" t="s">
        <v>138</v>
      </c>
      <c r="GK15" s="2" t="s">
        <v>138</v>
      </c>
      <c r="GL15" s="2" t="s">
        <v>155</v>
      </c>
      <c r="GM15" s="2" t="s">
        <v>155</v>
      </c>
      <c r="GN15" s="2" t="s">
        <v>138</v>
      </c>
      <c r="GO15" s="4"/>
      <c r="GP15" s="8"/>
      <c r="GQ15" s="4"/>
      <c r="GR15" s="8"/>
      <c r="GS15" s="7"/>
      <c r="GT15" s="7"/>
      <c r="GU15" s="2" t="s">
        <v>176</v>
      </c>
      <c r="GV15" s="2" t="s">
        <v>142</v>
      </c>
      <c r="GW15" s="2" t="s">
        <v>245</v>
      </c>
      <c r="GX15" s="2" t="s">
        <v>138</v>
      </c>
      <c r="GY15" s="2" t="s">
        <v>155</v>
      </c>
      <c r="GZ15" s="2" t="s">
        <v>155</v>
      </c>
      <c r="HA15" s="2" t="s">
        <v>138</v>
      </c>
      <c r="HB15" s="4"/>
      <c r="HC15" s="8"/>
      <c r="HD15" s="4"/>
      <c r="HE15" s="8"/>
      <c r="HF15" s="7"/>
      <c r="HG15" s="7"/>
      <c r="HH15" s="2" t="s">
        <v>176</v>
      </c>
      <c r="HI15" s="2" t="s">
        <v>142</v>
      </c>
      <c r="HJ15" s="2" t="s">
        <v>138</v>
      </c>
      <c r="HK15" s="2" t="s">
        <v>138</v>
      </c>
      <c r="HL15" s="2" t="s">
        <v>155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176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155</v>
      </c>
      <c r="IA15" s="2" t="s">
        <v>138</v>
      </c>
      <c r="IB15" s="4"/>
      <c r="IC15" s="8"/>
      <c r="ID15" s="4"/>
      <c r="IE15" s="8"/>
      <c r="IF15" s="7"/>
      <c r="IG15" s="7"/>
      <c r="IH15" s="2" t="s">
        <v>152</v>
      </c>
      <c r="II15" s="2" t="s">
        <v>142</v>
      </c>
      <c r="IJ15" s="2" t="s">
        <v>153</v>
      </c>
      <c r="IK15" s="2" t="s">
        <v>333</v>
      </c>
      <c r="IL15" s="2" t="s">
        <v>155</v>
      </c>
      <c r="IM15" s="2" t="s">
        <v>155</v>
      </c>
      <c r="IN15" s="2" t="s">
        <v>138</v>
      </c>
      <c r="IO15" s="4"/>
      <c r="IP15" s="8"/>
      <c r="IQ15" s="4"/>
      <c r="IR15" s="8"/>
      <c r="IS15" s="7"/>
      <c r="IT15" s="7"/>
      <c r="IU15" s="2" t="s">
        <v>179</v>
      </c>
      <c r="IV15" s="2" t="s">
        <v>142</v>
      </c>
      <c r="IW15" s="2" t="s">
        <v>138</v>
      </c>
      <c r="IX15" s="2" t="s">
        <v>138</v>
      </c>
      <c r="IY15" s="2" t="s">
        <v>155</v>
      </c>
      <c r="IZ15" s="2" t="s">
        <v>155</v>
      </c>
      <c r="JA15" s="2" t="s">
        <v>138</v>
      </c>
      <c r="JB15" s="4"/>
      <c r="JC15" s="8"/>
      <c r="JD15" s="4"/>
      <c r="JE15" s="8"/>
      <c r="JF15" s="7"/>
      <c r="JG15" s="7"/>
      <c r="JH15" s="2" t="s">
        <v>176</v>
      </c>
      <c r="JI15" s="2" t="s">
        <v>170</v>
      </c>
      <c r="JJ15" s="2" t="s">
        <v>138</v>
      </c>
      <c r="JK15" s="2" t="s">
        <v>138</v>
      </c>
      <c r="JL15" s="2" t="s">
        <v>155</v>
      </c>
      <c r="JM15" s="2" t="s">
        <v>155</v>
      </c>
      <c r="JN15" s="2" t="s">
        <v>138</v>
      </c>
      <c r="JO15" s="4"/>
      <c r="JP15" s="8"/>
      <c r="JQ15" s="4"/>
      <c r="JR15" s="8"/>
      <c r="JS15" s="7"/>
      <c r="JT15" s="7"/>
      <c r="JU15" s="2" t="s">
        <v>180</v>
      </c>
      <c r="JV15" s="2" t="s">
        <v>142</v>
      </c>
      <c r="JW15" s="2" t="s">
        <v>138</v>
      </c>
      <c r="JX15" s="2" t="s">
        <v>138</v>
      </c>
      <c r="JY15" s="2" t="s">
        <v>155</v>
      </c>
      <c r="JZ15" s="2" t="s">
        <v>155</v>
      </c>
      <c r="KA15" s="2" t="s">
        <v>138</v>
      </c>
      <c r="KB15" s="4"/>
      <c r="KC15" s="8"/>
      <c r="KD15" s="4"/>
      <c r="KE15" s="8"/>
      <c r="KF15" s="7"/>
      <c r="KG15" s="7"/>
      <c r="KH15" s="2" t="s">
        <v>180</v>
      </c>
      <c r="KI15" s="2" t="s">
        <v>142</v>
      </c>
      <c r="KJ15" s="2" t="s">
        <v>245</v>
      </c>
      <c r="KK15" s="2" t="s">
        <v>138</v>
      </c>
      <c r="KL15" s="2" t="s">
        <v>155</v>
      </c>
      <c r="KM15" s="2" t="s">
        <v>155</v>
      </c>
      <c r="KN15" s="2" t="s">
        <v>138</v>
      </c>
      <c r="KO15" s="4"/>
      <c r="KP15" s="8"/>
      <c r="KQ15" s="4"/>
      <c r="KR15" s="8"/>
      <c r="KS15" s="7"/>
      <c r="KT15" s="7"/>
      <c r="KU15" s="2" t="s">
        <v>179</v>
      </c>
      <c r="KV15" s="2" t="s">
        <v>142</v>
      </c>
      <c r="KW15" s="2" t="s">
        <v>138</v>
      </c>
      <c r="KX15" s="2" t="s">
        <v>138</v>
      </c>
      <c r="KY15" s="2" t="s">
        <v>155</v>
      </c>
      <c r="KZ15" s="2" t="s">
        <v>155</v>
      </c>
      <c r="LA15" s="2" t="s">
        <v>138</v>
      </c>
      <c r="LB15" s="4"/>
      <c r="LC15" s="8"/>
      <c r="LD15" s="4"/>
      <c r="LE15" s="8"/>
      <c r="LF15" s="7"/>
      <c r="LG15" s="7"/>
      <c r="LH15" s="2" t="s">
        <v>179</v>
      </c>
      <c r="LI15" s="2" t="s">
        <v>142</v>
      </c>
      <c r="LJ15" s="2" t="s">
        <v>138</v>
      </c>
      <c r="LK15" s="2" t="s">
        <v>138</v>
      </c>
      <c r="LL15" s="2" t="s">
        <v>155</v>
      </c>
      <c r="LM15" s="2" t="s">
        <v>155</v>
      </c>
      <c r="LN15" s="2" t="s">
        <v>138</v>
      </c>
      <c r="LO15" s="4"/>
      <c r="LP15" s="8"/>
      <c r="LQ15" s="4"/>
      <c r="LR15" s="8"/>
      <c r="LS15" s="7"/>
      <c r="LT15" s="7"/>
      <c r="LU15" s="2" t="s">
        <v>176</v>
      </c>
      <c r="LV15" s="2" t="s">
        <v>170</v>
      </c>
      <c r="LW15" s="2" t="s">
        <v>138</v>
      </c>
      <c r="LX15" s="2" t="s">
        <v>138</v>
      </c>
      <c r="LY15" s="2" t="s">
        <v>155</v>
      </c>
      <c r="LZ15" s="2" t="s">
        <v>155</v>
      </c>
      <c r="MA15" s="2" t="s">
        <v>138</v>
      </c>
      <c r="MB15" s="4"/>
      <c r="MC15" s="8"/>
      <c r="MD15" s="4"/>
      <c r="ME15" s="8"/>
      <c r="MF15" s="7"/>
      <c r="MG15" s="7"/>
      <c r="MH15" s="2" t="s">
        <v>176</v>
      </c>
      <c r="MI15" s="2" t="s">
        <v>142</v>
      </c>
      <c r="MJ15" s="2" t="s">
        <v>138</v>
      </c>
      <c r="MK15" s="2" t="s">
        <v>138</v>
      </c>
      <c r="ML15" s="2" t="s">
        <v>155</v>
      </c>
      <c r="MM15" s="2" t="s">
        <v>155</v>
      </c>
      <c r="MN15" s="2" t="s">
        <v>138</v>
      </c>
      <c r="MO15" s="4"/>
      <c r="MP15" s="8"/>
      <c r="MQ15" s="4"/>
      <c r="MR15" s="8"/>
      <c r="MS15" s="7"/>
      <c r="MT15" s="7"/>
      <c r="MU15" s="2" t="s">
        <v>185</v>
      </c>
      <c r="MV15" s="2" t="s">
        <v>170</v>
      </c>
      <c r="MW15" s="2" t="s">
        <v>138</v>
      </c>
      <c r="MX15" s="2" t="s">
        <v>138</v>
      </c>
      <c r="MY15" s="2" t="s">
        <v>155</v>
      </c>
      <c r="MZ15" s="2" t="s">
        <v>155</v>
      </c>
      <c r="NA15" s="2" t="s">
        <v>138</v>
      </c>
      <c r="NB15" s="4"/>
      <c r="NC15" s="8"/>
      <c r="ND15" s="4"/>
      <c r="NE15" s="8"/>
      <c r="NF15" s="7"/>
      <c r="NG15" s="7"/>
      <c r="NH15" s="2" t="s">
        <v>179</v>
      </c>
      <c r="NI15" s="2" t="s">
        <v>142</v>
      </c>
      <c r="NJ15" s="2" t="s">
        <v>138</v>
      </c>
      <c r="NK15" s="2" t="s">
        <v>138</v>
      </c>
      <c r="NL15" s="2" t="s">
        <v>155</v>
      </c>
      <c r="NM15" s="2" t="s">
        <v>155</v>
      </c>
      <c r="NN15" s="2" t="s">
        <v>184</v>
      </c>
      <c r="NO15" s="4"/>
      <c r="NP15" s="8"/>
      <c r="NQ15" s="4"/>
      <c r="NR15" s="8"/>
      <c r="NS15" s="7"/>
      <c r="NT15" s="7"/>
      <c r="NU15" s="2" t="s">
        <v>179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155</v>
      </c>
      <c r="OA15" s="2" t="s">
        <v>138</v>
      </c>
      <c r="OB15" s="4"/>
      <c r="OC15" s="8"/>
      <c r="OD15" s="4"/>
      <c r="OE15" s="8"/>
      <c r="OF15" s="7"/>
      <c r="OG15" s="7"/>
      <c r="OH15" s="2" t="s">
        <v>176</v>
      </c>
      <c r="OI15" s="2" t="s">
        <v>142</v>
      </c>
      <c r="OJ15" s="2" t="s">
        <v>138</v>
      </c>
      <c r="OK15" s="2" t="s">
        <v>138</v>
      </c>
      <c r="OL15" s="2" t="s">
        <v>155</v>
      </c>
      <c r="OM15" s="2" t="s">
        <v>155</v>
      </c>
      <c r="ON15" s="2" t="s">
        <v>138</v>
      </c>
      <c r="OO15" s="4"/>
      <c r="OP15" s="8"/>
      <c r="OQ15" s="4"/>
      <c r="OR15" s="8"/>
      <c r="OS15" s="7"/>
      <c r="OT15" s="7"/>
      <c r="OU15" s="2" t="s">
        <v>179</v>
      </c>
      <c r="OV15" s="2" t="s">
        <v>170</v>
      </c>
      <c r="OW15" s="2" t="s">
        <v>138</v>
      </c>
      <c r="OX15" s="2" t="s">
        <v>138</v>
      </c>
      <c r="OY15" s="2" t="s">
        <v>155</v>
      </c>
      <c r="OZ15" s="2" t="s">
        <v>155</v>
      </c>
      <c r="PA15" s="2" t="s">
        <v>138</v>
      </c>
      <c r="PB15" s="4">
        <v>67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334</v>
      </c>
      <c r="B16" s="2" t="s">
        <v>133</v>
      </c>
      <c r="C16" s="2" t="s">
        <v>134</v>
      </c>
      <c r="D16" s="2" t="s">
        <v>335</v>
      </c>
      <c r="E16" s="2" t="s">
        <v>336</v>
      </c>
      <c r="F16" s="2" t="s">
        <v>302</v>
      </c>
      <c r="G16" s="2" t="s">
        <v>138</v>
      </c>
      <c r="H16" s="2" t="s">
        <v>138</v>
      </c>
      <c r="I16" s="2" t="s">
        <v>337</v>
      </c>
      <c r="J16" s="2" t="s">
        <v>140</v>
      </c>
      <c r="K16" s="2" t="s">
        <v>305</v>
      </c>
      <c r="L16" s="3">
        <v>186.9</v>
      </c>
      <c r="M16" s="3">
        <v>196.24</v>
      </c>
      <c r="N16" s="3">
        <v>534</v>
      </c>
      <c r="O16" s="2" t="s">
        <v>142</v>
      </c>
      <c r="P16" s="2" t="s">
        <v>338</v>
      </c>
      <c r="Q16" s="2" t="s">
        <v>144</v>
      </c>
      <c r="R16" s="2" t="s">
        <v>138</v>
      </c>
      <c r="S16" s="2" t="s">
        <v>306</v>
      </c>
      <c r="T16" s="2" t="s">
        <v>138</v>
      </c>
      <c r="U16" s="2" t="s">
        <v>339</v>
      </c>
      <c r="V16" s="2" t="s">
        <v>307</v>
      </c>
      <c r="W16" s="2" t="s">
        <v>308</v>
      </c>
      <c r="X16" s="2" t="s">
        <v>340</v>
      </c>
      <c r="Y16" s="2" t="s">
        <v>188</v>
      </c>
      <c r="Z16" s="4"/>
      <c r="AA16" s="4">
        <f>=ROUNDDOWN({0},0)</f>
      </c>
      <c r="AB16" s="5">
        <v>6</v>
      </c>
      <c r="AC16" s="2" t="s">
        <v>341</v>
      </c>
      <c r="AD16" s="4">
        <v>80</v>
      </c>
      <c r="AE16" s="4">
        <v>140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/>
      <c r="AQ16" s="8"/>
      <c r="AR16" s="4">
        <v>25</v>
      </c>
      <c r="AS16" s="8">
        <v>4324.69</v>
      </c>
      <c r="AT16" s="7">
        <v>-1</v>
      </c>
      <c r="AU16" s="7">
        <v>-1</v>
      </c>
      <c r="AV16" s="4" t="s">
        <v>138</v>
      </c>
      <c r="AW16" s="8" t="s">
        <v>138</v>
      </c>
      <c r="AX16" s="4">
        <v>45</v>
      </c>
      <c r="AY16" s="8">
        <v>8571.55</v>
      </c>
      <c r="AZ16" s="7" t="s">
        <v>138</v>
      </c>
      <c r="BA16" s="7" t="s">
        <v>138</v>
      </c>
      <c r="BB16" s="7"/>
      <c r="BC16" s="4" t="s">
        <v>138</v>
      </c>
      <c r="BD16" s="8" t="s">
        <v>138</v>
      </c>
      <c r="BE16" s="4">
        <v>45</v>
      </c>
      <c r="BF16" s="8">
        <v>8571.55</v>
      </c>
      <c r="BG16" s="7" t="s">
        <v>138</v>
      </c>
      <c r="BH16" s="7" t="s">
        <v>138</v>
      </c>
      <c r="BI16" s="7"/>
      <c r="BJ16" s="4"/>
      <c r="BK16" s="8"/>
      <c r="BL16" s="2" t="s">
        <v>342</v>
      </c>
      <c r="BM16" s="7"/>
      <c r="BN16" s="7"/>
      <c r="BO16" s="4"/>
      <c r="BP16" s="8"/>
      <c r="BQ16" s="4">
        <v>3</v>
      </c>
      <c r="BR16" s="8">
        <v>588.72</v>
      </c>
      <c r="BS16" s="7">
        <v>-1</v>
      </c>
      <c r="BT16" s="7">
        <v>-1</v>
      </c>
      <c r="BU16" s="2" t="s">
        <v>152</v>
      </c>
      <c r="BV16" s="2" t="s">
        <v>142</v>
      </c>
      <c r="BW16" s="2" t="s">
        <v>153</v>
      </c>
      <c r="BX16" s="2" t="s">
        <v>256</v>
      </c>
      <c r="BY16" s="2" t="s">
        <v>155</v>
      </c>
      <c r="BZ16" s="2" t="s">
        <v>155</v>
      </c>
      <c r="CA16" s="2" t="s">
        <v>138</v>
      </c>
      <c r="CB16" s="4"/>
      <c r="CC16" s="8"/>
      <c r="CD16" s="4"/>
      <c r="CE16" s="8"/>
      <c r="CF16" s="7"/>
      <c r="CG16" s="7"/>
      <c r="CH16" s="2" t="s">
        <v>152</v>
      </c>
      <c r="CI16" s="2" t="s">
        <v>142</v>
      </c>
      <c r="CJ16" s="2" t="s">
        <v>153</v>
      </c>
      <c r="CK16" s="2" t="s">
        <v>343</v>
      </c>
      <c r="CL16" s="2" t="s">
        <v>155</v>
      </c>
      <c r="CM16" s="2" t="s">
        <v>155</v>
      </c>
      <c r="CN16" s="2" t="s">
        <v>138</v>
      </c>
      <c r="CO16" s="4"/>
      <c r="CP16" s="8"/>
      <c r="CQ16" s="4">
        <v>14</v>
      </c>
      <c r="CR16" s="8">
        <v>2299.5</v>
      </c>
      <c r="CS16" s="7">
        <v>-1</v>
      </c>
      <c r="CT16" s="7">
        <v>-1</v>
      </c>
      <c r="CU16" s="2" t="s">
        <v>152</v>
      </c>
      <c r="CV16" s="2" t="s">
        <v>142</v>
      </c>
      <c r="CW16" s="2" t="s">
        <v>153</v>
      </c>
      <c r="CX16" s="2" t="s">
        <v>344</v>
      </c>
      <c r="CY16" s="2" t="s">
        <v>155</v>
      </c>
      <c r="CZ16" s="2" t="s">
        <v>155</v>
      </c>
      <c r="DA16" s="2" t="s">
        <v>138</v>
      </c>
      <c r="DB16" s="4"/>
      <c r="DC16" s="8"/>
      <c r="DD16" s="4"/>
      <c r="DE16" s="8"/>
      <c r="DF16" s="7"/>
      <c r="DG16" s="7"/>
      <c r="DH16" s="2" t="s">
        <v>345</v>
      </c>
      <c r="DI16" s="2" t="s">
        <v>170</v>
      </c>
      <c r="DJ16" s="2" t="s">
        <v>159</v>
      </c>
      <c r="DK16" s="2" t="s">
        <v>251</v>
      </c>
      <c r="DL16" s="2" t="s">
        <v>155</v>
      </c>
      <c r="DM16" s="2" t="s">
        <v>155</v>
      </c>
      <c r="DN16" s="2" t="s">
        <v>138</v>
      </c>
      <c r="DO16" s="4"/>
      <c r="DP16" s="8"/>
      <c r="DQ16" s="4">
        <v>2</v>
      </c>
      <c r="DR16" s="8">
        <v>412.12</v>
      </c>
      <c r="DS16" s="7">
        <v>-1</v>
      </c>
      <c r="DT16" s="7">
        <v>-1</v>
      </c>
      <c r="DU16" s="2" t="s">
        <v>152</v>
      </c>
      <c r="DV16" s="2" t="s">
        <v>142</v>
      </c>
      <c r="DW16" s="2" t="s">
        <v>161</v>
      </c>
      <c r="DX16" s="2" t="s">
        <v>346</v>
      </c>
      <c r="DY16" s="2" t="s">
        <v>155</v>
      </c>
      <c r="DZ16" s="2" t="s">
        <v>155</v>
      </c>
      <c r="EA16" s="2" t="s">
        <v>138</v>
      </c>
      <c r="EB16" s="4"/>
      <c r="EC16" s="8"/>
      <c r="ED16" s="4"/>
      <c r="EE16" s="8"/>
      <c r="EF16" s="7"/>
      <c r="EG16" s="7"/>
      <c r="EH16" s="2" t="s">
        <v>152</v>
      </c>
      <c r="EI16" s="2" t="s">
        <v>170</v>
      </c>
      <c r="EJ16" s="2" t="s">
        <v>347</v>
      </c>
      <c r="EK16" s="2" t="s">
        <v>138</v>
      </c>
      <c r="EL16" s="2" t="s">
        <v>155</v>
      </c>
      <c r="EM16" s="2" t="s">
        <v>155</v>
      </c>
      <c r="EN16" s="2" t="s">
        <v>138</v>
      </c>
      <c r="EO16" s="4"/>
      <c r="EP16" s="8"/>
      <c r="EQ16" s="4"/>
      <c r="ER16" s="8"/>
      <c r="ES16" s="7"/>
      <c r="ET16" s="7"/>
      <c r="EU16" s="2" t="s">
        <v>152</v>
      </c>
      <c r="EV16" s="2" t="s">
        <v>142</v>
      </c>
      <c r="EW16" s="2" t="s">
        <v>291</v>
      </c>
      <c r="EX16" s="2" t="s">
        <v>348</v>
      </c>
      <c r="EY16" s="2" t="s">
        <v>155</v>
      </c>
      <c r="EZ16" s="2" t="s">
        <v>155</v>
      </c>
      <c r="FA16" s="2" t="s">
        <v>138</v>
      </c>
      <c r="FB16" s="4"/>
      <c r="FC16" s="8"/>
      <c r="FD16" s="4">
        <v>1</v>
      </c>
      <c r="FE16" s="8">
        <v>188.3</v>
      </c>
      <c r="FF16" s="7">
        <v>-1</v>
      </c>
      <c r="FG16" s="7">
        <v>-1</v>
      </c>
      <c r="FH16" s="2" t="s">
        <v>152</v>
      </c>
      <c r="FI16" s="2" t="s">
        <v>142</v>
      </c>
      <c r="FJ16" s="2" t="s">
        <v>245</v>
      </c>
      <c r="FK16" s="2" t="s">
        <v>349</v>
      </c>
      <c r="FL16" s="2" t="s">
        <v>155</v>
      </c>
      <c r="FM16" s="2" t="s">
        <v>155</v>
      </c>
      <c r="FN16" s="2" t="s">
        <v>138</v>
      </c>
      <c r="FO16" s="4"/>
      <c r="FP16" s="8"/>
      <c r="FQ16" s="4">
        <v>5</v>
      </c>
      <c r="FR16" s="8">
        <v>836.05</v>
      </c>
      <c r="FS16" s="7">
        <v>-1</v>
      </c>
      <c r="FT16" s="7">
        <v>-1</v>
      </c>
      <c r="FU16" s="2" t="s">
        <v>152</v>
      </c>
      <c r="FV16" s="2" t="s">
        <v>142</v>
      </c>
      <c r="FW16" s="2" t="s">
        <v>138</v>
      </c>
      <c r="FX16" s="2" t="s">
        <v>350</v>
      </c>
      <c r="FY16" s="2" t="s">
        <v>155</v>
      </c>
      <c r="FZ16" s="2" t="s">
        <v>155</v>
      </c>
      <c r="GA16" s="2" t="s">
        <v>138</v>
      </c>
      <c r="GB16" s="4"/>
      <c r="GC16" s="8"/>
      <c r="GD16" s="4"/>
      <c r="GE16" s="8"/>
      <c r="GF16" s="7"/>
      <c r="GG16" s="7"/>
      <c r="GH16" s="2" t="s">
        <v>152</v>
      </c>
      <c r="GI16" s="2" t="s">
        <v>142</v>
      </c>
      <c r="GJ16" s="2" t="s">
        <v>172</v>
      </c>
      <c r="GK16" s="2" t="s">
        <v>351</v>
      </c>
      <c r="GL16" s="2" t="s">
        <v>155</v>
      </c>
      <c r="GM16" s="2" t="s">
        <v>155</v>
      </c>
      <c r="GN16" s="2" t="s">
        <v>138</v>
      </c>
      <c r="GO16" s="4"/>
      <c r="GP16" s="8"/>
      <c r="GQ16" s="4"/>
      <c r="GR16" s="8"/>
      <c r="GS16" s="7"/>
      <c r="GT16" s="7"/>
      <c r="GU16" s="2" t="s">
        <v>185</v>
      </c>
      <c r="GV16" s="2" t="s">
        <v>142</v>
      </c>
      <c r="GW16" s="2" t="s">
        <v>138</v>
      </c>
      <c r="GX16" s="2" t="s">
        <v>138</v>
      </c>
      <c r="GY16" s="2" t="s">
        <v>155</v>
      </c>
      <c r="GZ16" s="2" t="s">
        <v>155</v>
      </c>
      <c r="HA16" s="2" t="s">
        <v>138</v>
      </c>
      <c r="HB16" s="4"/>
      <c r="HC16" s="8"/>
      <c r="HD16" s="4"/>
      <c r="HE16" s="8"/>
      <c r="HF16" s="7"/>
      <c r="HG16" s="7"/>
      <c r="HH16" s="2" t="s">
        <v>176</v>
      </c>
      <c r="HI16" s="2" t="s">
        <v>142</v>
      </c>
      <c r="HJ16" s="2" t="s">
        <v>138</v>
      </c>
      <c r="HK16" s="2" t="s">
        <v>138</v>
      </c>
      <c r="HL16" s="2" t="s">
        <v>155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176</v>
      </c>
      <c r="HV16" s="2" t="s">
        <v>142</v>
      </c>
      <c r="HW16" s="2" t="s">
        <v>138</v>
      </c>
      <c r="HX16" s="2" t="s">
        <v>138</v>
      </c>
      <c r="HY16" s="2" t="s">
        <v>155</v>
      </c>
      <c r="HZ16" s="2" t="s">
        <v>155</v>
      </c>
      <c r="IA16" s="2" t="s">
        <v>138</v>
      </c>
      <c r="IB16" s="4"/>
      <c r="IC16" s="8"/>
      <c r="ID16" s="4"/>
      <c r="IE16" s="8"/>
      <c r="IF16" s="7"/>
      <c r="IG16" s="7"/>
      <c r="IH16" s="2" t="s">
        <v>152</v>
      </c>
      <c r="II16" s="2" t="s">
        <v>142</v>
      </c>
      <c r="IJ16" s="2" t="s">
        <v>153</v>
      </c>
      <c r="IK16" s="2" t="s">
        <v>352</v>
      </c>
      <c r="IL16" s="2" t="s">
        <v>155</v>
      </c>
      <c r="IM16" s="2" t="s">
        <v>155</v>
      </c>
      <c r="IN16" s="2" t="s">
        <v>138</v>
      </c>
      <c r="IO16" s="4"/>
      <c r="IP16" s="8"/>
      <c r="IQ16" s="4"/>
      <c r="IR16" s="8"/>
      <c r="IS16" s="7"/>
      <c r="IT16" s="7"/>
      <c r="IU16" s="2" t="s">
        <v>176</v>
      </c>
      <c r="IV16" s="2" t="s">
        <v>142</v>
      </c>
      <c r="IW16" s="2" t="s">
        <v>138</v>
      </c>
      <c r="IX16" s="2" t="s">
        <v>138</v>
      </c>
      <c r="IY16" s="2" t="s">
        <v>155</v>
      </c>
      <c r="IZ16" s="2" t="s">
        <v>155</v>
      </c>
      <c r="JA16" s="2" t="s">
        <v>138</v>
      </c>
      <c r="JB16" s="4"/>
      <c r="JC16" s="8"/>
      <c r="JD16" s="4"/>
      <c r="JE16" s="8"/>
      <c r="JF16" s="7"/>
      <c r="JG16" s="7"/>
      <c r="JH16" s="2" t="s">
        <v>152</v>
      </c>
      <c r="JI16" s="2" t="s">
        <v>170</v>
      </c>
      <c r="JJ16" s="2" t="s">
        <v>353</v>
      </c>
      <c r="JK16" s="2" t="s">
        <v>138</v>
      </c>
      <c r="JL16" s="2" t="s">
        <v>155</v>
      </c>
      <c r="JM16" s="2" t="s">
        <v>155</v>
      </c>
      <c r="JN16" s="2" t="s">
        <v>138</v>
      </c>
      <c r="JO16" s="4"/>
      <c r="JP16" s="8"/>
      <c r="JQ16" s="4"/>
      <c r="JR16" s="8"/>
      <c r="JS16" s="7"/>
      <c r="JT16" s="7"/>
      <c r="JU16" s="2" t="s">
        <v>152</v>
      </c>
      <c r="JV16" s="2" t="s">
        <v>142</v>
      </c>
      <c r="JW16" s="2" t="s">
        <v>138</v>
      </c>
      <c r="JX16" s="2" t="s">
        <v>138</v>
      </c>
      <c r="JY16" s="2" t="s">
        <v>155</v>
      </c>
      <c r="JZ16" s="2" t="s">
        <v>155</v>
      </c>
      <c r="KA16" s="2" t="s">
        <v>138</v>
      </c>
      <c r="KB16" s="4"/>
      <c r="KC16" s="8"/>
      <c r="KD16" s="4"/>
      <c r="KE16" s="8"/>
      <c r="KF16" s="7"/>
      <c r="KG16" s="7"/>
      <c r="KH16" s="2" t="s">
        <v>185</v>
      </c>
      <c r="KI16" s="2" t="s">
        <v>142</v>
      </c>
      <c r="KJ16" s="2" t="s">
        <v>138</v>
      </c>
      <c r="KK16" s="2" t="s">
        <v>138</v>
      </c>
      <c r="KL16" s="2" t="s">
        <v>155</v>
      </c>
      <c r="KM16" s="2" t="s">
        <v>155</v>
      </c>
      <c r="KN16" s="2" t="s">
        <v>138</v>
      </c>
      <c r="KO16" s="4"/>
      <c r="KP16" s="8"/>
      <c r="KQ16" s="4"/>
      <c r="KR16" s="8"/>
      <c r="KS16" s="7"/>
      <c r="KT16" s="7"/>
      <c r="KU16" s="2" t="s">
        <v>179</v>
      </c>
      <c r="KV16" s="2" t="s">
        <v>142</v>
      </c>
      <c r="KW16" s="2" t="s">
        <v>138</v>
      </c>
      <c r="KX16" s="2" t="s">
        <v>138</v>
      </c>
      <c r="KY16" s="2" t="s">
        <v>155</v>
      </c>
      <c r="KZ16" s="2" t="s">
        <v>155</v>
      </c>
      <c r="LA16" s="2" t="s">
        <v>138</v>
      </c>
      <c r="LB16" s="4"/>
      <c r="LC16" s="8"/>
      <c r="LD16" s="4"/>
      <c r="LE16" s="8"/>
      <c r="LF16" s="7"/>
      <c r="LG16" s="7"/>
      <c r="LH16" s="2" t="s">
        <v>176</v>
      </c>
      <c r="LI16" s="2" t="s">
        <v>142</v>
      </c>
      <c r="LJ16" s="2" t="s">
        <v>138</v>
      </c>
      <c r="LK16" s="2" t="s">
        <v>138</v>
      </c>
      <c r="LL16" s="2" t="s">
        <v>155</v>
      </c>
      <c r="LM16" s="2" t="s">
        <v>155</v>
      </c>
      <c r="LN16" s="2" t="s">
        <v>138</v>
      </c>
      <c r="LO16" s="4"/>
      <c r="LP16" s="8"/>
      <c r="LQ16" s="4"/>
      <c r="LR16" s="8"/>
      <c r="LS16" s="7"/>
      <c r="LT16" s="7"/>
      <c r="LU16" s="2" t="s">
        <v>152</v>
      </c>
      <c r="LV16" s="2" t="s">
        <v>170</v>
      </c>
      <c r="LW16" s="2" t="s">
        <v>354</v>
      </c>
      <c r="LX16" s="2" t="s">
        <v>355</v>
      </c>
      <c r="LY16" s="2" t="s">
        <v>155</v>
      </c>
      <c r="LZ16" s="2" t="s">
        <v>155</v>
      </c>
      <c r="MA16" s="2" t="s">
        <v>138</v>
      </c>
      <c r="MB16" s="4"/>
      <c r="MC16" s="8"/>
      <c r="MD16" s="4"/>
      <c r="ME16" s="8"/>
      <c r="MF16" s="7"/>
      <c r="MG16" s="7"/>
      <c r="MH16" s="2" t="s">
        <v>152</v>
      </c>
      <c r="MI16" s="2" t="s">
        <v>142</v>
      </c>
      <c r="MJ16" s="2" t="s">
        <v>356</v>
      </c>
      <c r="MK16" s="2" t="s">
        <v>357</v>
      </c>
      <c r="ML16" s="2" t="s">
        <v>155</v>
      </c>
      <c r="MM16" s="2" t="s">
        <v>155</v>
      </c>
      <c r="MN16" s="2" t="s">
        <v>138</v>
      </c>
      <c r="MO16" s="4"/>
      <c r="MP16" s="8"/>
      <c r="MQ16" s="4"/>
      <c r="MR16" s="8"/>
      <c r="MS16" s="7"/>
      <c r="MT16" s="7"/>
      <c r="MU16" s="2" t="s">
        <v>185</v>
      </c>
      <c r="MV16" s="2" t="s">
        <v>170</v>
      </c>
      <c r="MW16" s="2" t="s">
        <v>138</v>
      </c>
      <c r="MX16" s="2" t="s">
        <v>138</v>
      </c>
      <c r="MY16" s="2" t="s">
        <v>155</v>
      </c>
      <c r="MZ16" s="2" t="s">
        <v>155</v>
      </c>
      <c r="NA16" s="2" t="s">
        <v>138</v>
      </c>
      <c r="NB16" s="4"/>
      <c r="NC16" s="8"/>
      <c r="ND16" s="4"/>
      <c r="NE16" s="8"/>
      <c r="NF16" s="7"/>
      <c r="NG16" s="7"/>
      <c r="NH16" s="2" t="s">
        <v>179</v>
      </c>
      <c r="NI16" s="2" t="s">
        <v>142</v>
      </c>
      <c r="NJ16" s="2" t="s">
        <v>138</v>
      </c>
      <c r="NK16" s="2" t="s">
        <v>138</v>
      </c>
      <c r="NL16" s="2" t="s">
        <v>155</v>
      </c>
      <c r="NM16" s="2" t="s">
        <v>155</v>
      </c>
      <c r="NN16" s="2" t="s">
        <v>184</v>
      </c>
      <c r="NO16" s="4"/>
      <c r="NP16" s="8"/>
      <c r="NQ16" s="4"/>
      <c r="NR16" s="8"/>
      <c r="NS16" s="7"/>
      <c r="NT16" s="7"/>
      <c r="NU16" s="2" t="s">
        <v>179</v>
      </c>
      <c r="NV16" s="2" t="s">
        <v>142</v>
      </c>
      <c r="NW16" s="2" t="s">
        <v>138</v>
      </c>
      <c r="NX16" s="2" t="s">
        <v>138</v>
      </c>
      <c r="NY16" s="2" t="s">
        <v>155</v>
      </c>
      <c r="NZ16" s="2" t="s">
        <v>155</v>
      </c>
      <c r="OA16" s="2" t="s">
        <v>138</v>
      </c>
      <c r="OB16" s="4"/>
      <c r="OC16" s="8"/>
      <c r="OD16" s="4"/>
      <c r="OE16" s="8"/>
      <c r="OF16" s="7"/>
      <c r="OG16" s="7"/>
      <c r="OH16" s="2" t="s">
        <v>176</v>
      </c>
      <c r="OI16" s="2" t="s">
        <v>142</v>
      </c>
      <c r="OJ16" s="2" t="s">
        <v>138</v>
      </c>
      <c r="OK16" s="2" t="s">
        <v>138</v>
      </c>
      <c r="OL16" s="2" t="s">
        <v>155</v>
      </c>
      <c r="OM16" s="2" t="s">
        <v>155</v>
      </c>
      <c r="ON16" s="2" t="s">
        <v>138</v>
      </c>
      <c r="OO16" s="4"/>
      <c r="OP16" s="8"/>
      <c r="OQ16" s="4"/>
      <c r="OR16" s="8"/>
      <c r="OS16" s="7"/>
      <c r="OT16" s="7"/>
      <c r="OU16" s="2" t="s">
        <v>152</v>
      </c>
      <c r="OV16" s="2" t="s">
        <v>170</v>
      </c>
      <c r="OW16" s="2" t="s">
        <v>358</v>
      </c>
      <c r="OX16" s="2" t="s">
        <v>138</v>
      </c>
      <c r="OY16" s="2" t="s">
        <v>155</v>
      </c>
      <c r="OZ16" s="2" t="s">
        <v>155</v>
      </c>
      <c r="PA16" s="2" t="s">
        <v>138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80</v>
      </c>
      <c r="PR16" s="4">
        <v>60</v>
      </c>
    </row>
    <row r="17">
      <c r="A17" s="2" t="s">
        <v>359</v>
      </c>
      <c r="B17" s="2" t="s">
        <v>133</v>
      </c>
      <c r="C17" s="2" t="s">
        <v>134</v>
      </c>
      <c r="D17" s="2" t="s">
        <v>335</v>
      </c>
      <c r="E17" s="2" t="s">
        <v>336</v>
      </c>
      <c r="F17" s="2" t="s">
        <v>302</v>
      </c>
      <c r="G17" s="2" t="s">
        <v>138</v>
      </c>
      <c r="H17" s="2" t="s">
        <v>138</v>
      </c>
      <c r="I17" s="2" t="s">
        <v>360</v>
      </c>
      <c r="J17" s="2" t="s">
        <v>187</v>
      </c>
      <c r="K17" s="2" t="s">
        <v>305</v>
      </c>
      <c r="L17" s="3">
        <v>210</v>
      </c>
      <c r="M17" s="3">
        <v>220.5</v>
      </c>
      <c r="N17" s="3">
        <v>600</v>
      </c>
      <c r="O17" s="2" t="s">
        <v>142</v>
      </c>
      <c r="P17" s="2" t="s">
        <v>338</v>
      </c>
      <c r="Q17" s="2" t="s">
        <v>144</v>
      </c>
      <c r="R17" s="2" t="s">
        <v>138</v>
      </c>
      <c r="S17" s="2" t="s">
        <v>306</v>
      </c>
      <c r="T17" s="2" t="s">
        <v>138</v>
      </c>
      <c r="U17" s="2" t="s">
        <v>361</v>
      </c>
      <c r="V17" s="2" t="s">
        <v>307</v>
      </c>
      <c r="W17" s="2" t="s">
        <v>308</v>
      </c>
      <c r="X17" s="2" t="s">
        <v>340</v>
      </c>
      <c r="Y17" s="2" t="s">
        <v>362</v>
      </c>
      <c r="Z17" s="4"/>
      <c r="AA17" s="4">
        <f>=ROUNDDOWN({0},0)</f>
      </c>
      <c r="AB17" s="5">
        <v>8</v>
      </c>
      <c r="AC17" s="2" t="s">
        <v>341</v>
      </c>
      <c r="AD17" s="4">
        <v>100</v>
      </c>
      <c r="AE17" s="4">
        <v>210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/>
      <c r="AP17" s="4"/>
      <c r="AQ17" s="8"/>
      <c r="AR17" s="4">
        <v>20</v>
      </c>
      <c r="AS17" s="8">
        <v>4246.86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/>
      <c r="BJ17" s="4"/>
      <c r="BK17" s="8"/>
      <c r="BL17" s="2" t="s">
        <v>363</v>
      </c>
      <c r="BM17" s="7"/>
      <c r="BN17" s="7"/>
      <c r="BO17" s="4"/>
      <c r="BP17" s="8"/>
      <c r="BQ17" s="4">
        <v>2</v>
      </c>
      <c r="BR17" s="8">
        <v>429.97</v>
      </c>
      <c r="BS17" s="7">
        <v>-1</v>
      </c>
      <c r="BT17" s="7">
        <v>-1</v>
      </c>
      <c r="BU17" s="2" t="s">
        <v>152</v>
      </c>
      <c r="BV17" s="2" t="s">
        <v>142</v>
      </c>
      <c r="BW17" s="2" t="s">
        <v>153</v>
      </c>
      <c r="BX17" s="2" t="s">
        <v>256</v>
      </c>
      <c r="BY17" s="2" t="s">
        <v>155</v>
      </c>
      <c r="BZ17" s="2" t="s">
        <v>155</v>
      </c>
      <c r="CA17" s="2" t="s">
        <v>138</v>
      </c>
      <c r="CB17" s="4"/>
      <c r="CC17" s="8"/>
      <c r="CD17" s="4">
        <v>1</v>
      </c>
      <c r="CE17" s="8">
        <v>164.28</v>
      </c>
      <c r="CF17" s="7">
        <v>-1</v>
      </c>
      <c r="CG17" s="7">
        <v>-1</v>
      </c>
      <c r="CH17" s="2" t="s">
        <v>152</v>
      </c>
      <c r="CI17" s="2" t="s">
        <v>142</v>
      </c>
      <c r="CJ17" s="2" t="s">
        <v>153</v>
      </c>
      <c r="CK17" s="2" t="s">
        <v>256</v>
      </c>
      <c r="CL17" s="2" t="s">
        <v>155</v>
      </c>
      <c r="CM17" s="2" t="s">
        <v>155</v>
      </c>
      <c r="CN17" s="2" t="s">
        <v>138</v>
      </c>
      <c r="CO17" s="4"/>
      <c r="CP17" s="8"/>
      <c r="CQ17" s="4">
        <v>10</v>
      </c>
      <c r="CR17" s="8">
        <v>2053.1</v>
      </c>
      <c r="CS17" s="7">
        <v>-1</v>
      </c>
      <c r="CT17" s="7">
        <v>-1</v>
      </c>
      <c r="CU17" s="2" t="s">
        <v>152</v>
      </c>
      <c r="CV17" s="2" t="s">
        <v>142</v>
      </c>
      <c r="CW17" s="2" t="s">
        <v>153</v>
      </c>
      <c r="CX17" s="2" t="s">
        <v>364</v>
      </c>
      <c r="CY17" s="2" t="s">
        <v>155</v>
      </c>
      <c r="CZ17" s="2" t="s">
        <v>155</v>
      </c>
      <c r="DA17" s="2" t="s">
        <v>138</v>
      </c>
      <c r="DB17" s="4"/>
      <c r="DC17" s="8"/>
      <c r="DD17" s="4"/>
      <c r="DE17" s="8"/>
      <c r="DF17" s="7"/>
      <c r="DG17" s="7"/>
      <c r="DH17" s="2" t="s">
        <v>345</v>
      </c>
      <c r="DI17" s="2" t="s">
        <v>170</v>
      </c>
      <c r="DJ17" s="2" t="s">
        <v>159</v>
      </c>
      <c r="DK17" s="2" t="s">
        <v>365</v>
      </c>
      <c r="DL17" s="2" t="s">
        <v>155</v>
      </c>
      <c r="DM17" s="2" t="s">
        <v>155</v>
      </c>
      <c r="DN17" s="2" t="s">
        <v>138</v>
      </c>
      <c r="DO17" s="4"/>
      <c r="DP17" s="8"/>
      <c r="DQ17" s="4">
        <v>2</v>
      </c>
      <c r="DR17" s="8">
        <v>463.06</v>
      </c>
      <c r="DS17" s="7">
        <v>-1</v>
      </c>
      <c r="DT17" s="7">
        <v>-1</v>
      </c>
      <c r="DU17" s="2" t="s">
        <v>152</v>
      </c>
      <c r="DV17" s="2" t="s">
        <v>142</v>
      </c>
      <c r="DW17" s="2" t="s">
        <v>161</v>
      </c>
      <c r="DX17" s="2" t="s">
        <v>259</v>
      </c>
      <c r="DY17" s="2" t="s">
        <v>155</v>
      </c>
      <c r="DZ17" s="2" t="s">
        <v>155</v>
      </c>
      <c r="EA17" s="2" t="s">
        <v>138</v>
      </c>
      <c r="EB17" s="4"/>
      <c r="EC17" s="8"/>
      <c r="ED17" s="4"/>
      <c r="EE17" s="8"/>
      <c r="EF17" s="7"/>
      <c r="EG17" s="7"/>
      <c r="EH17" s="2" t="s">
        <v>152</v>
      </c>
      <c r="EI17" s="2" t="s">
        <v>170</v>
      </c>
      <c r="EJ17" s="2" t="s">
        <v>347</v>
      </c>
      <c r="EK17" s="2" t="s">
        <v>138</v>
      </c>
      <c r="EL17" s="2" t="s">
        <v>155</v>
      </c>
      <c r="EM17" s="2" t="s">
        <v>155</v>
      </c>
      <c r="EN17" s="2" t="s">
        <v>138</v>
      </c>
      <c r="EO17" s="4"/>
      <c r="EP17" s="8"/>
      <c r="EQ17" s="4">
        <v>3</v>
      </c>
      <c r="ER17" s="8">
        <v>654.18</v>
      </c>
      <c r="ES17" s="7">
        <v>-1</v>
      </c>
      <c r="ET17" s="7">
        <v>-1</v>
      </c>
      <c r="EU17" s="2" t="s">
        <v>152</v>
      </c>
      <c r="EV17" s="2" t="s">
        <v>142</v>
      </c>
      <c r="EW17" s="2" t="s">
        <v>195</v>
      </c>
      <c r="EX17" s="2" t="s">
        <v>366</v>
      </c>
      <c r="EY17" s="2" t="s">
        <v>155</v>
      </c>
      <c r="EZ17" s="2" t="s">
        <v>155</v>
      </c>
      <c r="FA17" s="2" t="s">
        <v>138</v>
      </c>
      <c r="FB17" s="4"/>
      <c r="FC17" s="8"/>
      <c r="FD17" s="4">
        <v>1</v>
      </c>
      <c r="FE17" s="8">
        <v>244.13</v>
      </c>
      <c r="FF17" s="7">
        <v>-1</v>
      </c>
      <c r="FG17" s="7">
        <v>-1</v>
      </c>
      <c r="FH17" s="2" t="s">
        <v>152</v>
      </c>
      <c r="FI17" s="2" t="s">
        <v>142</v>
      </c>
      <c r="FJ17" s="2" t="s">
        <v>153</v>
      </c>
      <c r="FK17" s="2" t="s">
        <v>367</v>
      </c>
      <c r="FL17" s="2" t="s">
        <v>155</v>
      </c>
      <c r="FM17" s="2" t="s">
        <v>155</v>
      </c>
      <c r="FN17" s="2" t="s">
        <v>138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138</v>
      </c>
      <c r="FX17" s="2" t="s">
        <v>350</v>
      </c>
      <c r="FY17" s="2" t="s">
        <v>155</v>
      </c>
      <c r="FZ17" s="2" t="s">
        <v>155</v>
      </c>
      <c r="GA17" s="2" t="s">
        <v>138</v>
      </c>
      <c r="GB17" s="4"/>
      <c r="GC17" s="8"/>
      <c r="GD17" s="4">
        <v>1</v>
      </c>
      <c r="GE17" s="8">
        <v>238.14</v>
      </c>
      <c r="GF17" s="7">
        <v>-1</v>
      </c>
      <c r="GG17" s="7">
        <v>-1</v>
      </c>
      <c r="GH17" s="2" t="s">
        <v>152</v>
      </c>
      <c r="GI17" s="2" t="s">
        <v>142</v>
      </c>
      <c r="GJ17" s="2" t="s">
        <v>172</v>
      </c>
      <c r="GK17" s="2" t="s">
        <v>368</v>
      </c>
      <c r="GL17" s="2" t="s">
        <v>155</v>
      </c>
      <c r="GM17" s="2" t="s">
        <v>155</v>
      </c>
      <c r="GN17" s="2" t="s">
        <v>138</v>
      </c>
      <c r="GO17" s="4"/>
      <c r="GP17" s="8"/>
      <c r="GQ17" s="4"/>
      <c r="GR17" s="8"/>
      <c r="GS17" s="7"/>
      <c r="GT17" s="7"/>
      <c r="GU17" s="2" t="s">
        <v>176</v>
      </c>
      <c r="GV17" s="2" t="s">
        <v>142</v>
      </c>
      <c r="GW17" s="2" t="s">
        <v>138</v>
      </c>
      <c r="GX17" s="2" t="s">
        <v>138</v>
      </c>
      <c r="GY17" s="2" t="s">
        <v>155</v>
      </c>
      <c r="GZ17" s="2" t="s">
        <v>155</v>
      </c>
      <c r="HA17" s="2" t="s">
        <v>138</v>
      </c>
      <c r="HB17" s="4"/>
      <c r="HC17" s="8"/>
      <c r="HD17" s="4"/>
      <c r="HE17" s="8"/>
      <c r="HF17" s="7"/>
      <c r="HG17" s="7"/>
      <c r="HH17" s="2" t="s">
        <v>176</v>
      </c>
      <c r="HI17" s="2" t="s">
        <v>142</v>
      </c>
      <c r="HJ17" s="2" t="s">
        <v>138</v>
      </c>
      <c r="HK17" s="2" t="s">
        <v>138</v>
      </c>
      <c r="HL17" s="2" t="s">
        <v>155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176</v>
      </c>
      <c r="HV17" s="2" t="s">
        <v>142</v>
      </c>
      <c r="HW17" s="2" t="s">
        <v>138</v>
      </c>
      <c r="HX17" s="2" t="s">
        <v>138</v>
      </c>
      <c r="HY17" s="2" t="s">
        <v>155</v>
      </c>
      <c r="HZ17" s="2" t="s">
        <v>155</v>
      </c>
      <c r="IA17" s="2" t="s">
        <v>138</v>
      </c>
      <c r="IB17" s="4"/>
      <c r="IC17" s="8"/>
      <c r="ID17" s="4"/>
      <c r="IE17" s="8"/>
      <c r="IF17" s="7"/>
      <c r="IG17" s="7"/>
      <c r="IH17" s="2" t="s">
        <v>152</v>
      </c>
      <c r="II17" s="2" t="s">
        <v>142</v>
      </c>
      <c r="IJ17" s="2" t="s">
        <v>153</v>
      </c>
      <c r="IK17" s="2" t="s">
        <v>369</v>
      </c>
      <c r="IL17" s="2" t="s">
        <v>155</v>
      </c>
      <c r="IM17" s="2" t="s">
        <v>155</v>
      </c>
      <c r="IN17" s="2" t="s">
        <v>138</v>
      </c>
      <c r="IO17" s="4"/>
      <c r="IP17" s="8"/>
      <c r="IQ17" s="4"/>
      <c r="IR17" s="8"/>
      <c r="IS17" s="7"/>
      <c r="IT17" s="7"/>
      <c r="IU17" s="2" t="s">
        <v>176</v>
      </c>
      <c r="IV17" s="2" t="s">
        <v>142</v>
      </c>
      <c r="IW17" s="2" t="s">
        <v>138</v>
      </c>
      <c r="IX17" s="2" t="s">
        <v>138</v>
      </c>
      <c r="IY17" s="2" t="s">
        <v>155</v>
      </c>
      <c r="IZ17" s="2" t="s">
        <v>155</v>
      </c>
      <c r="JA17" s="2" t="s">
        <v>138</v>
      </c>
      <c r="JB17" s="4"/>
      <c r="JC17" s="8"/>
      <c r="JD17" s="4"/>
      <c r="JE17" s="8"/>
      <c r="JF17" s="7"/>
      <c r="JG17" s="7"/>
      <c r="JH17" s="2" t="s">
        <v>152</v>
      </c>
      <c r="JI17" s="2" t="s">
        <v>170</v>
      </c>
      <c r="JJ17" s="2" t="s">
        <v>353</v>
      </c>
      <c r="JK17" s="2" t="s">
        <v>138</v>
      </c>
      <c r="JL17" s="2" t="s">
        <v>155</v>
      </c>
      <c r="JM17" s="2" t="s">
        <v>155</v>
      </c>
      <c r="JN17" s="2" t="s">
        <v>138</v>
      </c>
      <c r="JO17" s="4"/>
      <c r="JP17" s="8"/>
      <c r="JQ17" s="4"/>
      <c r="JR17" s="8"/>
      <c r="JS17" s="7"/>
      <c r="JT17" s="7"/>
      <c r="JU17" s="2" t="s">
        <v>180</v>
      </c>
      <c r="JV17" s="2" t="s">
        <v>142</v>
      </c>
      <c r="JW17" s="2" t="s">
        <v>138</v>
      </c>
      <c r="JX17" s="2" t="s">
        <v>138</v>
      </c>
      <c r="JY17" s="2" t="s">
        <v>155</v>
      </c>
      <c r="JZ17" s="2" t="s">
        <v>155</v>
      </c>
      <c r="KA17" s="2" t="s">
        <v>138</v>
      </c>
      <c r="KB17" s="4"/>
      <c r="KC17" s="8"/>
      <c r="KD17" s="4"/>
      <c r="KE17" s="8"/>
      <c r="KF17" s="7"/>
      <c r="KG17" s="7"/>
      <c r="KH17" s="2" t="s">
        <v>185</v>
      </c>
      <c r="KI17" s="2" t="s">
        <v>142</v>
      </c>
      <c r="KJ17" s="2" t="s">
        <v>138</v>
      </c>
      <c r="KK17" s="2" t="s">
        <v>138</v>
      </c>
      <c r="KL17" s="2" t="s">
        <v>155</v>
      </c>
      <c r="KM17" s="2" t="s">
        <v>155</v>
      </c>
      <c r="KN17" s="2" t="s">
        <v>138</v>
      </c>
      <c r="KO17" s="4"/>
      <c r="KP17" s="8"/>
      <c r="KQ17" s="4"/>
      <c r="KR17" s="8"/>
      <c r="KS17" s="7"/>
      <c r="KT17" s="7"/>
      <c r="KU17" s="2" t="s">
        <v>179</v>
      </c>
      <c r="KV17" s="2" t="s">
        <v>142</v>
      </c>
      <c r="KW17" s="2" t="s">
        <v>138</v>
      </c>
      <c r="KX17" s="2" t="s">
        <v>138</v>
      </c>
      <c r="KY17" s="2" t="s">
        <v>155</v>
      </c>
      <c r="KZ17" s="2" t="s">
        <v>155</v>
      </c>
      <c r="LA17" s="2" t="s">
        <v>138</v>
      </c>
      <c r="LB17" s="4"/>
      <c r="LC17" s="8"/>
      <c r="LD17" s="4"/>
      <c r="LE17" s="8"/>
      <c r="LF17" s="7"/>
      <c r="LG17" s="7"/>
      <c r="LH17" s="2" t="s">
        <v>176</v>
      </c>
      <c r="LI17" s="2" t="s">
        <v>142</v>
      </c>
      <c r="LJ17" s="2" t="s">
        <v>138</v>
      </c>
      <c r="LK17" s="2" t="s">
        <v>138</v>
      </c>
      <c r="LL17" s="2" t="s">
        <v>155</v>
      </c>
      <c r="LM17" s="2" t="s">
        <v>155</v>
      </c>
      <c r="LN17" s="2" t="s">
        <v>138</v>
      </c>
      <c r="LO17" s="4"/>
      <c r="LP17" s="8"/>
      <c r="LQ17" s="4"/>
      <c r="LR17" s="8"/>
      <c r="LS17" s="7"/>
      <c r="LT17" s="7"/>
      <c r="LU17" s="2" t="s">
        <v>152</v>
      </c>
      <c r="LV17" s="2" t="s">
        <v>170</v>
      </c>
      <c r="LW17" s="2" t="s">
        <v>370</v>
      </c>
      <c r="LX17" s="2" t="s">
        <v>138</v>
      </c>
      <c r="LY17" s="2" t="s">
        <v>155</v>
      </c>
      <c r="LZ17" s="2" t="s">
        <v>155</v>
      </c>
      <c r="MA17" s="2" t="s">
        <v>138</v>
      </c>
      <c r="MB17" s="4"/>
      <c r="MC17" s="8"/>
      <c r="MD17" s="4"/>
      <c r="ME17" s="8"/>
      <c r="MF17" s="7"/>
      <c r="MG17" s="7"/>
      <c r="MH17" s="2" t="s">
        <v>152</v>
      </c>
      <c r="MI17" s="2" t="s">
        <v>142</v>
      </c>
      <c r="MJ17" s="2" t="s">
        <v>356</v>
      </c>
      <c r="MK17" s="2" t="s">
        <v>138</v>
      </c>
      <c r="ML17" s="2" t="s">
        <v>155</v>
      </c>
      <c r="MM17" s="2" t="s">
        <v>155</v>
      </c>
      <c r="MN17" s="2" t="s">
        <v>138</v>
      </c>
      <c r="MO17" s="4"/>
      <c r="MP17" s="8"/>
      <c r="MQ17" s="4"/>
      <c r="MR17" s="8"/>
      <c r="MS17" s="7"/>
      <c r="MT17" s="7"/>
      <c r="MU17" s="2" t="s">
        <v>185</v>
      </c>
      <c r="MV17" s="2" t="s">
        <v>170</v>
      </c>
      <c r="MW17" s="2" t="s">
        <v>138</v>
      </c>
      <c r="MX17" s="2" t="s">
        <v>138</v>
      </c>
      <c r="MY17" s="2" t="s">
        <v>155</v>
      </c>
      <c r="MZ17" s="2" t="s">
        <v>155</v>
      </c>
      <c r="NA17" s="2" t="s">
        <v>138</v>
      </c>
      <c r="NB17" s="4"/>
      <c r="NC17" s="8"/>
      <c r="ND17" s="4"/>
      <c r="NE17" s="8"/>
      <c r="NF17" s="7"/>
      <c r="NG17" s="7"/>
      <c r="NH17" s="2" t="s">
        <v>179</v>
      </c>
      <c r="NI17" s="2" t="s">
        <v>142</v>
      </c>
      <c r="NJ17" s="2" t="s">
        <v>138</v>
      </c>
      <c r="NK17" s="2" t="s">
        <v>138</v>
      </c>
      <c r="NL17" s="2" t="s">
        <v>155</v>
      </c>
      <c r="NM17" s="2" t="s">
        <v>155</v>
      </c>
      <c r="NN17" s="2" t="s">
        <v>184</v>
      </c>
      <c r="NO17" s="4"/>
      <c r="NP17" s="8"/>
      <c r="NQ17" s="4"/>
      <c r="NR17" s="8"/>
      <c r="NS17" s="7"/>
      <c r="NT17" s="7"/>
      <c r="NU17" s="2" t="s">
        <v>179</v>
      </c>
      <c r="NV17" s="2" t="s">
        <v>142</v>
      </c>
      <c r="NW17" s="2" t="s">
        <v>138</v>
      </c>
      <c r="NX17" s="2" t="s">
        <v>138</v>
      </c>
      <c r="NY17" s="2" t="s">
        <v>155</v>
      </c>
      <c r="NZ17" s="2" t="s">
        <v>155</v>
      </c>
      <c r="OA17" s="2" t="s">
        <v>138</v>
      </c>
      <c r="OB17" s="4"/>
      <c r="OC17" s="8"/>
      <c r="OD17" s="4"/>
      <c r="OE17" s="8"/>
      <c r="OF17" s="7"/>
      <c r="OG17" s="7"/>
      <c r="OH17" s="2" t="s">
        <v>176</v>
      </c>
      <c r="OI17" s="2" t="s">
        <v>142</v>
      </c>
      <c r="OJ17" s="2" t="s">
        <v>138</v>
      </c>
      <c r="OK17" s="2" t="s">
        <v>138</v>
      </c>
      <c r="OL17" s="2" t="s">
        <v>155</v>
      </c>
      <c r="OM17" s="2" t="s">
        <v>155</v>
      </c>
      <c r="ON17" s="2" t="s">
        <v>138</v>
      </c>
      <c r="OO17" s="4"/>
      <c r="OP17" s="8"/>
      <c r="OQ17" s="4"/>
      <c r="OR17" s="8"/>
      <c r="OS17" s="7"/>
      <c r="OT17" s="7"/>
      <c r="OU17" s="2" t="s">
        <v>152</v>
      </c>
      <c r="OV17" s="2" t="s">
        <v>170</v>
      </c>
      <c r="OW17" s="2" t="s">
        <v>358</v>
      </c>
      <c r="OX17" s="2" t="s">
        <v>138</v>
      </c>
      <c r="OY17" s="2" t="s">
        <v>155</v>
      </c>
      <c r="OZ17" s="2" t="s">
        <v>155</v>
      </c>
      <c r="PA17" s="2" t="s">
        <v>138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100</v>
      </c>
      <c r="PR17" s="4">
        <v>110</v>
      </c>
    </row>
    <row r="18">
      <c r="A18" s="16" t="s">
        <v>371</v>
      </c>
      <c r="B18" s="9" t="s">
        <v>138</v>
      </c>
      <c r="C18" s="9" t="s">
        <v>138</v>
      </c>
      <c r="D18" s="9" t="s">
        <v>138</v>
      </c>
      <c r="E18" s="9" t="s">
        <v>138</v>
      </c>
      <c r="F18" s="9" t="s">
        <v>138</v>
      </c>
      <c r="G18" s="9" t="s">
        <v>138</v>
      </c>
      <c r="H18" s="9" t="s">
        <v>138</v>
      </c>
      <c r="I18" s="9" t="s">
        <v>138</v>
      </c>
      <c r="J18" s="9" t="s">
        <v>138</v>
      </c>
      <c r="K18" s="9" t="s">
        <v>138</v>
      </c>
      <c r="L18" s="10"/>
      <c r="M18" s="10"/>
      <c r="N18" s="10"/>
      <c r="O18" s="9" t="s">
        <v>138</v>
      </c>
      <c r="P18" s="9" t="s">
        <v>138</v>
      </c>
      <c r="Q18" s="9" t="s">
        <v>138</v>
      </c>
      <c r="R18" s="9" t="s">
        <v>138</v>
      </c>
      <c r="S18" s="9" t="s">
        <v>138</v>
      </c>
      <c r="T18" s="9" t="s">
        <v>138</v>
      </c>
      <c r="U18" s="9" t="s">
        <v>138</v>
      </c>
      <c r="V18" s="9" t="s">
        <v>138</v>
      </c>
      <c r="W18" s="9" t="s">
        <v>138</v>
      </c>
      <c r="X18" s="9" t="s">
        <v>138</v>
      </c>
      <c r="Y18" s="9" t="s">
        <v>138</v>
      </c>
      <c r="Z18" s="11">
        <v>1012</v>
      </c>
      <c r="AA18" s="11">
        <f>=ROUNDDOWN({0},0)</f>
      </c>
      <c r="AB18" s="12">
        <v>40.8</v>
      </c>
      <c r="AC18" s="9" t="s">
        <v>138</v>
      </c>
      <c r="AD18" s="11"/>
      <c r="AE18" s="11">
        <v>350</v>
      </c>
      <c r="AF18" s="13"/>
      <c r="AG18" s="13"/>
      <c r="AH18" s="14"/>
      <c r="AI18" s="11"/>
      <c r="AJ18" s="11">
        <f>=ROUNDDOWN({0},0)</f>
      </c>
      <c r="AK18" s="12"/>
      <c r="AL18" s="9" t="s">
        <v>138</v>
      </c>
      <c r="AM18" s="11"/>
      <c r="AN18" s="11"/>
      <c r="AO18" s="14"/>
      <c r="AP18" s="11">
        <v>82</v>
      </c>
      <c r="AQ18" s="15">
        <v>5654.39</v>
      </c>
      <c r="AR18" s="11">
        <v>138</v>
      </c>
      <c r="AS18" s="15">
        <v>14229.21</v>
      </c>
      <c r="AT18" s="14">
        <v>-0.4058</v>
      </c>
      <c r="AU18" s="14">
        <v>-0.6026</v>
      </c>
      <c r="AV18" s="11">
        <v>82</v>
      </c>
      <c r="AW18" s="15">
        <v>5654.39</v>
      </c>
      <c r="AX18" s="11">
        <v>138</v>
      </c>
      <c r="AY18" s="15">
        <v>14229.21</v>
      </c>
      <c r="AZ18" s="14">
        <v>-0.4058</v>
      </c>
      <c r="BA18" s="14">
        <v>-0.6026</v>
      </c>
      <c r="BB18" s="14"/>
      <c r="BC18" s="11">
        <v>82</v>
      </c>
      <c r="BD18" s="15">
        <v>5654.39</v>
      </c>
      <c r="BE18" s="11">
        <v>138</v>
      </c>
      <c r="BF18" s="15">
        <v>14229.21</v>
      </c>
      <c r="BG18" s="14">
        <v>-0.4058</v>
      </c>
      <c r="BH18" s="14">
        <v>-0.6026</v>
      </c>
      <c r="BI18" s="14"/>
      <c r="BJ18" s="11"/>
      <c r="BK18" s="15"/>
      <c r="BL18" s="9" t="s">
        <v>138</v>
      </c>
      <c r="BM18" s="14"/>
      <c r="BN18" s="14"/>
      <c r="BO18" s="11">
        <v>34</v>
      </c>
      <c r="BP18" s="15">
        <v>3277.7</v>
      </c>
      <c r="BQ18" s="11">
        <v>22</v>
      </c>
      <c r="BR18" s="15">
        <v>2671.94</v>
      </c>
      <c r="BS18" s="14">
        <v>0.5455</v>
      </c>
      <c r="BT18" s="14">
        <v>0.2267</v>
      </c>
      <c r="BU18" s="9" t="s">
        <v>138</v>
      </c>
      <c r="BV18" s="9" t="s">
        <v>138</v>
      </c>
      <c r="BW18" s="9" t="s">
        <v>138</v>
      </c>
      <c r="BX18" s="9" t="s">
        <v>138</v>
      </c>
      <c r="BY18" s="9" t="s">
        <v>138</v>
      </c>
      <c r="BZ18" s="9" t="s">
        <v>138</v>
      </c>
      <c r="CA18" s="9" t="s">
        <v>138</v>
      </c>
      <c r="CB18" s="11">
        <v>18</v>
      </c>
      <c r="CC18" s="15">
        <v>539.03</v>
      </c>
      <c r="CD18" s="11">
        <v>13</v>
      </c>
      <c r="CE18" s="15">
        <v>630.51</v>
      </c>
      <c r="CF18" s="14">
        <v>0.3846</v>
      </c>
      <c r="CG18" s="14">
        <v>-0.1451</v>
      </c>
      <c r="CH18" s="9" t="s">
        <v>138</v>
      </c>
      <c r="CI18" s="9" t="s">
        <v>138</v>
      </c>
      <c r="CJ18" s="9" t="s">
        <v>138</v>
      </c>
      <c r="CK18" s="9" t="s">
        <v>138</v>
      </c>
      <c r="CL18" s="9" t="s">
        <v>138</v>
      </c>
      <c r="CM18" s="9" t="s">
        <v>138</v>
      </c>
      <c r="CN18" s="9" t="s">
        <v>138</v>
      </c>
      <c r="CO18" s="11">
        <v>6</v>
      </c>
      <c r="CP18" s="15">
        <v>523.09</v>
      </c>
      <c r="CQ18" s="11">
        <v>46</v>
      </c>
      <c r="CR18" s="15">
        <v>5312.32</v>
      </c>
      <c r="CS18" s="14">
        <v>-0.8696</v>
      </c>
      <c r="CT18" s="14">
        <v>-0.9015</v>
      </c>
      <c r="CU18" s="9" t="s">
        <v>138</v>
      </c>
      <c r="CV18" s="9" t="s">
        <v>138</v>
      </c>
      <c r="CW18" s="9" t="s">
        <v>138</v>
      </c>
      <c r="CX18" s="9" t="s">
        <v>138</v>
      </c>
      <c r="CY18" s="9" t="s">
        <v>138</v>
      </c>
      <c r="CZ18" s="9" t="s">
        <v>138</v>
      </c>
      <c r="DA18" s="9" t="s">
        <v>138</v>
      </c>
      <c r="DB18" s="11">
        <v>6</v>
      </c>
      <c r="DC18" s="15">
        <v>511.36</v>
      </c>
      <c r="DD18" s="11">
        <v>10</v>
      </c>
      <c r="DE18" s="15">
        <v>829.6</v>
      </c>
      <c r="DF18" s="14">
        <v>-0.4</v>
      </c>
      <c r="DG18" s="14">
        <v>-0.3836</v>
      </c>
      <c r="DH18" s="9" t="s">
        <v>138</v>
      </c>
      <c r="DI18" s="9" t="s">
        <v>138</v>
      </c>
      <c r="DJ18" s="9" t="s">
        <v>138</v>
      </c>
      <c r="DK18" s="9" t="s">
        <v>138</v>
      </c>
      <c r="DL18" s="9" t="s">
        <v>138</v>
      </c>
      <c r="DM18" s="9" t="s">
        <v>138</v>
      </c>
      <c r="DN18" s="9" t="s">
        <v>138</v>
      </c>
      <c r="DO18" s="11">
        <v>11</v>
      </c>
      <c r="DP18" s="15">
        <v>390.86</v>
      </c>
      <c r="DQ18" s="11">
        <v>21</v>
      </c>
      <c r="DR18" s="15">
        <v>1487.52</v>
      </c>
      <c r="DS18" s="14">
        <v>-0.4762</v>
      </c>
      <c r="DT18" s="14">
        <v>-0.7372</v>
      </c>
      <c r="DU18" s="9" t="s">
        <v>138</v>
      </c>
      <c r="DV18" s="9" t="s">
        <v>138</v>
      </c>
      <c r="DW18" s="9" t="s">
        <v>138</v>
      </c>
      <c r="DX18" s="9" t="s">
        <v>138</v>
      </c>
      <c r="DY18" s="9" t="s">
        <v>138</v>
      </c>
      <c r="DZ18" s="9" t="s">
        <v>138</v>
      </c>
      <c r="EA18" s="9" t="s">
        <v>138</v>
      </c>
      <c r="EB18" s="11">
        <v>2</v>
      </c>
      <c r="EC18" s="15">
        <v>209.52</v>
      </c>
      <c r="ED18" s="11">
        <v>1</v>
      </c>
      <c r="EE18" s="15">
        <v>104.76</v>
      </c>
      <c r="EF18" s="14">
        <v>1</v>
      </c>
      <c r="EG18" s="14">
        <v>1</v>
      </c>
      <c r="EH18" s="9" t="s">
        <v>138</v>
      </c>
      <c r="EI18" s="9" t="s">
        <v>138</v>
      </c>
      <c r="EJ18" s="9" t="s">
        <v>138</v>
      </c>
      <c r="EK18" s="9" t="s">
        <v>138</v>
      </c>
      <c r="EL18" s="9" t="s">
        <v>138</v>
      </c>
      <c r="EM18" s="9" t="s">
        <v>138</v>
      </c>
      <c r="EN18" s="9" t="s">
        <v>138</v>
      </c>
      <c r="EO18" s="11">
        <v>4</v>
      </c>
      <c r="EP18" s="15">
        <v>132.3</v>
      </c>
      <c r="EQ18" s="11">
        <v>7</v>
      </c>
      <c r="ER18" s="15">
        <v>961.42</v>
      </c>
      <c r="ES18" s="14">
        <v>-0.4286</v>
      </c>
      <c r="ET18" s="14">
        <v>-0.8624</v>
      </c>
      <c r="EU18" s="9" t="s">
        <v>138</v>
      </c>
      <c r="EV18" s="9" t="s">
        <v>138</v>
      </c>
      <c r="EW18" s="9" t="s">
        <v>138</v>
      </c>
      <c r="EX18" s="9" t="s">
        <v>138</v>
      </c>
      <c r="EY18" s="9" t="s">
        <v>138</v>
      </c>
      <c r="EZ18" s="9" t="s">
        <v>138</v>
      </c>
      <c r="FA18" s="9" t="s">
        <v>138</v>
      </c>
      <c r="FB18" s="11">
        <v>1</v>
      </c>
      <c r="FC18" s="15">
        <v>70.53</v>
      </c>
      <c r="FD18" s="11">
        <v>11</v>
      </c>
      <c r="FE18" s="15">
        <v>1061.77</v>
      </c>
      <c r="FF18" s="14">
        <v>-0.9091</v>
      </c>
      <c r="FG18" s="14">
        <v>-0.9336</v>
      </c>
      <c r="FH18" s="9" t="s">
        <v>138</v>
      </c>
      <c r="FI18" s="9" t="s">
        <v>138</v>
      </c>
      <c r="FJ18" s="9" t="s">
        <v>138</v>
      </c>
      <c r="FK18" s="9" t="s">
        <v>138</v>
      </c>
      <c r="FL18" s="9" t="s">
        <v>138</v>
      </c>
      <c r="FM18" s="9" t="s">
        <v>138</v>
      </c>
      <c r="FN18" s="9" t="s">
        <v>138</v>
      </c>
      <c r="FO18" s="11"/>
      <c r="FP18" s="15"/>
      <c r="FQ18" s="11">
        <v>5</v>
      </c>
      <c r="FR18" s="15">
        <v>836.05</v>
      </c>
      <c r="FS18" s="14">
        <v>-1</v>
      </c>
      <c r="FT18" s="14">
        <v>-1</v>
      </c>
      <c r="FU18" s="9" t="s">
        <v>138</v>
      </c>
      <c r="FV18" s="9" t="s">
        <v>138</v>
      </c>
      <c r="FW18" s="9" t="s">
        <v>138</v>
      </c>
      <c r="FX18" s="9" t="s">
        <v>138</v>
      </c>
      <c r="FY18" s="9" t="s">
        <v>138</v>
      </c>
      <c r="FZ18" s="9" t="s">
        <v>138</v>
      </c>
      <c r="GA18" s="9" t="s">
        <v>138</v>
      </c>
      <c r="GB18" s="11"/>
      <c r="GC18" s="15"/>
      <c r="GD18" s="11">
        <v>1</v>
      </c>
      <c r="GE18" s="15">
        <v>238.14</v>
      </c>
      <c r="GF18" s="14">
        <v>-1</v>
      </c>
      <c r="GG18" s="14">
        <v>-1</v>
      </c>
      <c r="GH18" s="9" t="s">
        <v>138</v>
      </c>
      <c r="GI18" s="9" t="s">
        <v>138</v>
      </c>
      <c r="GJ18" s="9" t="s">
        <v>138</v>
      </c>
      <c r="GK18" s="9" t="s">
        <v>138</v>
      </c>
      <c r="GL18" s="9" t="s">
        <v>138</v>
      </c>
      <c r="GM18" s="9" t="s">
        <v>138</v>
      </c>
      <c r="GN18" s="9" t="s">
        <v>138</v>
      </c>
      <c r="GO18" s="11"/>
      <c r="GP18" s="15"/>
      <c r="GQ18" s="11">
        <v>1</v>
      </c>
      <c r="GR18" s="15">
        <v>95.18</v>
      </c>
      <c r="GS18" s="14">
        <v>-1</v>
      </c>
      <c r="GT18" s="14">
        <v>-1</v>
      </c>
      <c r="GU18" s="9" t="s">
        <v>138</v>
      </c>
      <c r="GV18" s="9" t="s">
        <v>138</v>
      </c>
      <c r="GW18" s="9" t="s">
        <v>138</v>
      </c>
      <c r="GX18" s="9" t="s">
        <v>138</v>
      </c>
      <c r="GY18" s="9" t="s">
        <v>138</v>
      </c>
      <c r="GZ18" s="9" t="s">
        <v>138</v>
      </c>
      <c r="HA18" s="9" t="s">
        <v>138</v>
      </c>
      <c r="HB18" s="11"/>
      <c r="HC18" s="15"/>
      <c r="HD18" s="11"/>
      <c r="HE18" s="15"/>
      <c r="HF18" s="14"/>
      <c r="HG18" s="14"/>
      <c r="HH18" s="9" t="s">
        <v>138</v>
      </c>
      <c r="HI18" s="9" t="s">
        <v>138</v>
      </c>
      <c r="HJ18" s="9" t="s">
        <v>138</v>
      </c>
      <c r="HK18" s="9" t="s">
        <v>138</v>
      </c>
      <c r="HL18" s="9" t="s">
        <v>138</v>
      </c>
      <c r="HM18" s="9" t="s">
        <v>138</v>
      </c>
      <c r="HN18" s="9" t="s">
        <v>138</v>
      </c>
      <c r="HO18" s="11"/>
      <c r="HP18" s="15"/>
      <c r="HQ18" s="11"/>
      <c r="HR18" s="15"/>
      <c r="HS18" s="14"/>
      <c r="HT18" s="14"/>
      <c r="HU18" s="9" t="s">
        <v>138</v>
      </c>
      <c r="HV18" s="9" t="s">
        <v>138</v>
      </c>
      <c r="HW18" s="9" t="s">
        <v>138</v>
      </c>
      <c r="HX18" s="9" t="s">
        <v>138</v>
      </c>
      <c r="HY18" s="9" t="s">
        <v>138</v>
      </c>
      <c r="HZ18" s="9" t="s">
        <v>138</v>
      </c>
      <c r="IA18" s="9" t="s">
        <v>138</v>
      </c>
      <c r="IB18" s="11"/>
      <c r="IC18" s="15"/>
      <c r="ID18" s="11"/>
      <c r="IE18" s="15"/>
      <c r="IF18" s="14"/>
      <c r="IG18" s="14"/>
      <c r="IH18" s="9" t="s">
        <v>138</v>
      </c>
      <c r="II18" s="9" t="s">
        <v>138</v>
      </c>
      <c r="IJ18" s="9" t="s">
        <v>138</v>
      </c>
      <c r="IK18" s="9" t="s">
        <v>138</v>
      </c>
      <c r="IL18" s="9" t="s">
        <v>138</v>
      </c>
      <c r="IM18" s="9" t="s">
        <v>138</v>
      </c>
      <c r="IN18" s="9" t="s">
        <v>138</v>
      </c>
      <c r="IO18" s="11"/>
      <c r="IP18" s="15"/>
      <c r="IQ18" s="11"/>
      <c r="IR18" s="15"/>
      <c r="IS18" s="14"/>
      <c r="IT18" s="14"/>
      <c r="IU18" s="9" t="s">
        <v>138</v>
      </c>
      <c r="IV18" s="9" t="s">
        <v>138</v>
      </c>
      <c r="IW18" s="9" t="s">
        <v>138</v>
      </c>
      <c r="IX18" s="9" t="s">
        <v>138</v>
      </c>
      <c r="IY18" s="9" t="s">
        <v>138</v>
      </c>
      <c r="IZ18" s="9" t="s">
        <v>138</v>
      </c>
      <c r="JA18" s="9" t="s">
        <v>138</v>
      </c>
      <c r="JB18" s="11"/>
      <c r="JC18" s="15"/>
      <c r="JD18" s="11"/>
      <c r="JE18" s="15"/>
      <c r="JF18" s="14"/>
      <c r="JG18" s="14"/>
      <c r="JH18" s="9" t="s">
        <v>138</v>
      </c>
      <c r="JI18" s="9" t="s">
        <v>138</v>
      </c>
      <c r="JJ18" s="9" t="s">
        <v>138</v>
      </c>
      <c r="JK18" s="9" t="s">
        <v>138</v>
      </c>
      <c r="JL18" s="9" t="s">
        <v>138</v>
      </c>
      <c r="JM18" s="9" t="s">
        <v>138</v>
      </c>
      <c r="JN18" s="9" t="s">
        <v>138</v>
      </c>
      <c r="JO18" s="11"/>
      <c r="JP18" s="15"/>
      <c r="JQ18" s="11"/>
      <c r="JR18" s="15"/>
      <c r="JS18" s="14"/>
      <c r="JT18" s="14"/>
      <c r="JU18" s="9" t="s">
        <v>138</v>
      </c>
      <c r="JV18" s="9" t="s">
        <v>138</v>
      </c>
      <c r="JW18" s="9" t="s">
        <v>138</v>
      </c>
      <c r="JX18" s="9" t="s">
        <v>138</v>
      </c>
      <c r="JY18" s="9" t="s">
        <v>138</v>
      </c>
      <c r="JZ18" s="9" t="s">
        <v>138</v>
      </c>
      <c r="KA18" s="9" t="s">
        <v>138</v>
      </c>
      <c r="KB18" s="11"/>
      <c r="KC18" s="15"/>
      <c r="KD18" s="11"/>
      <c r="KE18" s="15"/>
      <c r="KF18" s="14"/>
      <c r="KG18" s="14"/>
      <c r="KH18" s="9" t="s">
        <v>138</v>
      </c>
      <c r="KI18" s="9" t="s">
        <v>138</v>
      </c>
      <c r="KJ18" s="9" t="s">
        <v>138</v>
      </c>
      <c r="KK18" s="9" t="s">
        <v>138</v>
      </c>
      <c r="KL18" s="9" t="s">
        <v>138</v>
      </c>
      <c r="KM18" s="9" t="s">
        <v>138</v>
      </c>
      <c r="KN18" s="9" t="s">
        <v>138</v>
      </c>
      <c r="KO18" s="11"/>
      <c r="KP18" s="15"/>
      <c r="KQ18" s="11"/>
      <c r="KR18" s="15"/>
      <c r="KS18" s="14"/>
      <c r="KT18" s="14"/>
      <c r="KU18" s="9" t="s">
        <v>138</v>
      </c>
      <c r="KV18" s="9" t="s">
        <v>138</v>
      </c>
      <c r="KW18" s="9" t="s">
        <v>138</v>
      </c>
      <c r="KX18" s="9" t="s">
        <v>138</v>
      </c>
      <c r="KY18" s="9" t="s">
        <v>138</v>
      </c>
      <c r="KZ18" s="9" t="s">
        <v>138</v>
      </c>
      <c r="LA18" s="9" t="s">
        <v>138</v>
      </c>
      <c r="LB18" s="11"/>
      <c r="LC18" s="15"/>
      <c r="LD18" s="11"/>
      <c r="LE18" s="15"/>
      <c r="LF18" s="14"/>
      <c r="LG18" s="14"/>
      <c r="LH18" s="9" t="s">
        <v>138</v>
      </c>
      <c r="LI18" s="9" t="s">
        <v>138</v>
      </c>
      <c r="LJ18" s="9" t="s">
        <v>138</v>
      </c>
      <c r="LK18" s="9" t="s">
        <v>138</v>
      </c>
      <c r="LL18" s="9" t="s">
        <v>138</v>
      </c>
      <c r="LM18" s="9" t="s">
        <v>138</v>
      </c>
      <c r="LN18" s="9" t="s">
        <v>138</v>
      </c>
      <c r="LO18" s="11"/>
      <c r="LP18" s="15"/>
      <c r="LQ18" s="11"/>
      <c r="LR18" s="15"/>
      <c r="LS18" s="14"/>
      <c r="LT18" s="14"/>
      <c r="LU18" s="9" t="s">
        <v>138</v>
      </c>
      <c r="LV18" s="9" t="s">
        <v>138</v>
      </c>
      <c r="LW18" s="9" t="s">
        <v>138</v>
      </c>
      <c r="LX18" s="9" t="s">
        <v>138</v>
      </c>
      <c r="LY18" s="9" t="s">
        <v>138</v>
      </c>
      <c r="LZ18" s="9" t="s">
        <v>138</v>
      </c>
      <c r="MA18" s="9" t="s">
        <v>138</v>
      </c>
      <c r="MB18" s="11"/>
      <c r="MC18" s="15"/>
      <c r="MD18" s="11"/>
      <c r="ME18" s="15"/>
      <c r="MF18" s="14"/>
      <c r="MG18" s="14"/>
      <c r="MH18" s="9" t="s">
        <v>138</v>
      </c>
      <c r="MI18" s="9" t="s">
        <v>138</v>
      </c>
      <c r="MJ18" s="9" t="s">
        <v>138</v>
      </c>
      <c r="MK18" s="9" t="s">
        <v>138</v>
      </c>
      <c r="ML18" s="9" t="s">
        <v>138</v>
      </c>
      <c r="MM18" s="9" t="s">
        <v>138</v>
      </c>
      <c r="MN18" s="9" t="s">
        <v>138</v>
      </c>
      <c r="MO18" s="11"/>
      <c r="MP18" s="15"/>
      <c r="MQ18" s="11"/>
      <c r="MR18" s="15"/>
      <c r="MS18" s="14"/>
      <c r="MT18" s="14"/>
      <c r="MU18" s="9" t="s">
        <v>138</v>
      </c>
      <c r="MV18" s="9" t="s">
        <v>138</v>
      </c>
      <c r="MW18" s="9" t="s">
        <v>138</v>
      </c>
      <c r="MX18" s="9" t="s">
        <v>138</v>
      </c>
      <c r="MY18" s="9" t="s">
        <v>138</v>
      </c>
      <c r="MZ18" s="9" t="s">
        <v>138</v>
      </c>
      <c r="NA18" s="9" t="s">
        <v>138</v>
      </c>
      <c r="NB18" s="11"/>
      <c r="NC18" s="15"/>
      <c r="ND18" s="11"/>
      <c r="NE18" s="15"/>
      <c r="NF18" s="14"/>
      <c r="NG18" s="14"/>
      <c r="NH18" s="9" t="s">
        <v>138</v>
      </c>
      <c r="NI18" s="9" t="s">
        <v>138</v>
      </c>
      <c r="NJ18" s="9" t="s">
        <v>138</v>
      </c>
      <c r="NK18" s="9" t="s">
        <v>138</v>
      </c>
      <c r="NL18" s="9" t="s">
        <v>138</v>
      </c>
      <c r="NM18" s="9" t="s">
        <v>138</v>
      </c>
      <c r="NN18" s="9" t="s">
        <v>138</v>
      </c>
      <c r="NO18" s="11"/>
      <c r="NP18" s="15"/>
      <c r="NQ18" s="11"/>
      <c r="NR18" s="15"/>
      <c r="NS18" s="14"/>
      <c r="NT18" s="14"/>
      <c r="NU18" s="9" t="s">
        <v>138</v>
      </c>
      <c r="NV18" s="9" t="s">
        <v>138</v>
      </c>
      <c r="NW18" s="9" t="s">
        <v>138</v>
      </c>
      <c r="NX18" s="9" t="s">
        <v>138</v>
      </c>
      <c r="NY18" s="9" t="s">
        <v>138</v>
      </c>
      <c r="NZ18" s="9" t="s">
        <v>138</v>
      </c>
      <c r="OA18" s="9" t="s">
        <v>138</v>
      </c>
      <c r="OB18" s="11"/>
      <c r="OC18" s="15"/>
      <c r="OD18" s="11"/>
      <c r="OE18" s="15"/>
      <c r="OF18" s="14"/>
      <c r="OG18" s="14"/>
      <c r="OH18" s="9" t="s">
        <v>138</v>
      </c>
      <c r="OI18" s="9" t="s">
        <v>138</v>
      </c>
      <c r="OJ18" s="9" t="s">
        <v>138</v>
      </c>
      <c r="OK18" s="9" t="s">
        <v>138</v>
      </c>
      <c r="OL18" s="9" t="s">
        <v>138</v>
      </c>
      <c r="OM18" s="9" t="s">
        <v>138</v>
      </c>
      <c r="ON18" s="9" t="s">
        <v>138</v>
      </c>
      <c r="OO18" s="11"/>
      <c r="OP18" s="15"/>
      <c r="OQ18" s="11"/>
      <c r="OR18" s="15"/>
      <c r="OS18" s="14"/>
      <c r="OT18" s="14"/>
      <c r="OU18" s="9" t="s">
        <v>138</v>
      </c>
      <c r="OV18" s="9" t="s">
        <v>138</v>
      </c>
      <c r="OW18" s="9" t="s">
        <v>138</v>
      </c>
      <c r="OX18" s="9" t="s">
        <v>138</v>
      </c>
      <c r="OY18" s="9" t="s">
        <v>138</v>
      </c>
      <c r="OZ18" s="9" t="s">
        <v>138</v>
      </c>
      <c r="PA18" s="9" t="s">
        <v>138</v>
      </c>
      <c r="PB18" s="11">
        <v>1012</v>
      </c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>
        <v>180</v>
      </c>
      <c r="PR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3"/>
    <mergeCell ref="BD6:BD13"/>
    <mergeCell ref="BE6:BE13"/>
    <mergeCell ref="BF6:BF13"/>
    <mergeCell ref="BG6:BG13"/>
    <mergeCell ref="BH6:BH13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372</v>
      </c>
      <c r="D2" s="0" t="s">
        <v>373</v>
      </c>
      <c r="E2" s="0" t="s">
        <v>374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375</v>
      </c>
      <c r="J4" s="1" t="s">
        <v>376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377</v>
      </c>
      <c r="P4" s="1" t="s">
        <v>378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379</v>
      </c>
      <c r="F5" s="1" t="s">
        <v>380</v>
      </c>
      <c r="G5" s="1" t="s">
        <v>379</v>
      </c>
      <c r="H5" s="1" t="s">
        <v>380</v>
      </c>
      <c r="I5" s="1" t="s">
        <v>375</v>
      </c>
      <c r="J5" s="1" t="s">
        <v>376</v>
      </c>
      <c r="K5" s="1" t="s">
        <v>381</v>
      </c>
      <c r="L5" s="1" t="s">
        <v>382</v>
      </c>
      <c r="M5" s="1" t="s">
        <v>381</v>
      </c>
      <c r="N5" s="1" t="s">
        <v>382</v>
      </c>
      <c r="O5" s="1" t="s">
        <v>377</v>
      </c>
      <c r="P5" s="1" t="s">
        <v>378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56</v>
      </c>
      <c r="F6" s="8">
        <v>5124.46</v>
      </c>
      <c r="G6" s="4">
        <v>52</v>
      </c>
      <c r="H6" s="8">
        <v>4552.39</v>
      </c>
      <c r="I6" s="7">
        <v>0.0769</v>
      </c>
      <c r="J6" s="7">
        <v>0.1257</v>
      </c>
      <c r="K6" s="4">
        <v>56</v>
      </c>
      <c r="L6" s="8">
        <v>5124.46</v>
      </c>
      <c r="M6" s="4">
        <v>52</v>
      </c>
      <c r="N6" s="8">
        <v>4552.39</v>
      </c>
      <c r="O6" s="7">
        <v>0.0769</v>
      </c>
      <c r="P6" s="7">
        <v>0.1257</v>
      </c>
    </row>
    <row r="7">
      <c r="A7" s="2" t="s">
        <v>133</v>
      </c>
      <c r="B7" s="2" t="s">
        <v>134</v>
      </c>
      <c r="C7" s="2" t="s">
        <v>300</v>
      </c>
      <c r="D7" s="2" t="s">
        <v>301</v>
      </c>
      <c r="E7" s="4">
        <v>23</v>
      </c>
      <c r="F7" s="8">
        <v>406.48</v>
      </c>
      <c r="G7" s="4">
        <v>27</v>
      </c>
      <c r="H7" s="8">
        <v>511.37</v>
      </c>
      <c r="I7" s="7">
        <v>-0.1481</v>
      </c>
      <c r="J7" s="7">
        <v>-0.2051</v>
      </c>
      <c r="K7" s="4">
        <v>23</v>
      </c>
      <c r="L7" s="8">
        <v>406.48</v>
      </c>
      <c r="M7" s="4">
        <v>27</v>
      </c>
      <c r="N7" s="8">
        <v>511.37</v>
      </c>
      <c r="O7" s="7">
        <v>-0.1481</v>
      </c>
      <c r="P7" s="7">
        <v>-0.2051</v>
      </c>
    </row>
    <row r="8">
      <c r="A8" s="2" t="s">
        <v>133</v>
      </c>
      <c r="B8" s="2" t="s">
        <v>134</v>
      </c>
      <c r="C8" s="2" t="s">
        <v>323</v>
      </c>
      <c r="D8" s="2" t="s">
        <v>324</v>
      </c>
      <c r="E8" s="4">
        <v>3</v>
      </c>
      <c r="F8" s="8">
        <v>123.45</v>
      </c>
      <c r="G8" s="4">
        <v>14</v>
      </c>
      <c r="H8" s="8">
        <v>593.9</v>
      </c>
      <c r="I8" s="7">
        <v>-0.7857</v>
      </c>
      <c r="J8" s="7">
        <v>-0.7921</v>
      </c>
      <c r="K8" s="4">
        <v>3</v>
      </c>
      <c r="L8" s="8">
        <v>123.45</v>
      </c>
      <c r="M8" s="4">
        <v>14</v>
      </c>
      <c r="N8" s="8">
        <v>593.9</v>
      </c>
      <c r="O8" s="7">
        <v>-0.7857</v>
      </c>
      <c r="P8" s="7">
        <v>-0.7921</v>
      </c>
    </row>
    <row r="9">
      <c r="A9" s="2" t="s">
        <v>133</v>
      </c>
      <c r="B9" s="2" t="s">
        <v>134</v>
      </c>
      <c r="C9" s="2" t="s">
        <v>335</v>
      </c>
      <c r="D9" s="2" t="s">
        <v>336</v>
      </c>
      <c r="E9" s="4"/>
      <c r="F9" s="8"/>
      <c r="G9" s="4">
        <v>45</v>
      </c>
      <c r="H9" s="8">
        <v>8571.55</v>
      </c>
      <c r="I9" s="7"/>
      <c r="J9" s="7"/>
      <c r="K9" s="4"/>
      <c r="L9" s="8"/>
      <c r="M9" s="4">
        <v>45</v>
      </c>
      <c r="N9" s="8">
        <v>8571.55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372</v>
      </c>
      <c r="D2" s="0" t="s">
        <v>373</v>
      </c>
      <c r="E2" s="0" t="s">
        <v>374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375</v>
      </c>
      <c r="I4" s="1" t="s">
        <v>376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377</v>
      </c>
      <c r="O4" s="1" t="s">
        <v>378</v>
      </c>
    </row>
    <row r="5">
      <c r="A5" s="1" t="s">
        <v>81</v>
      </c>
      <c r="B5" s="1" t="s">
        <v>83</v>
      </c>
      <c r="C5" s="1" t="s">
        <v>84</v>
      </c>
      <c r="D5" s="1" t="s">
        <v>379</v>
      </c>
      <c r="E5" s="1" t="s">
        <v>380</v>
      </c>
      <c r="F5" s="1" t="s">
        <v>379</v>
      </c>
      <c r="G5" s="1" t="s">
        <v>380</v>
      </c>
      <c r="H5" s="1" t="s">
        <v>375</v>
      </c>
      <c r="I5" s="1" t="s">
        <v>376</v>
      </c>
      <c r="J5" s="1" t="s">
        <v>381</v>
      </c>
      <c r="K5" s="1" t="s">
        <v>382</v>
      </c>
      <c r="L5" s="1" t="s">
        <v>381</v>
      </c>
      <c r="M5" s="1" t="s">
        <v>382</v>
      </c>
      <c r="N5" s="1" t="s">
        <v>377</v>
      </c>
      <c r="O5" s="1" t="s">
        <v>378</v>
      </c>
    </row>
    <row r="6">
      <c r="A6" s="2" t="s">
        <v>133</v>
      </c>
      <c r="B6" s="2" t="s">
        <v>135</v>
      </c>
      <c r="C6" s="2" t="s">
        <v>136</v>
      </c>
      <c r="D6" s="4">
        <v>56</v>
      </c>
      <c r="E6" s="8">
        <v>5124.46</v>
      </c>
      <c r="F6" s="4">
        <v>52</v>
      </c>
      <c r="G6" s="8">
        <v>4552.39</v>
      </c>
      <c r="H6" s="7">
        <v>0.0769</v>
      </c>
      <c r="I6" s="7">
        <v>0.1257</v>
      </c>
      <c r="J6" s="4">
        <v>56</v>
      </c>
      <c r="K6" s="8">
        <v>5124.46</v>
      </c>
      <c r="L6" s="4">
        <v>52</v>
      </c>
      <c r="M6" s="8">
        <v>4552.39</v>
      </c>
      <c r="N6" s="7">
        <v>0.0769</v>
      </c>
      <c r="O6" s="7">
        <v>0.1257</v>
      </c>
    </row>
    <row r="7">
      <c r="A7" s="2" t="s">
        <v>133</v>
      </c>
      <c r="B7" s="2" t="s">
        <v>300</v>
      </c>
      <c r="C7" s="2" t="s">
        <v>301</v>
      </c>
      <c r="D7" s="4">
        <v>23</v>
      </c>
      <c r="E7" s="8">
        <v>406.48</v>
      </c>
      <c r="F7" s="4">
        <v>27</v>
      </c>
      <c r="G7" s="8">
        <v>511.37</v>
      </c>
      <c r="H7" s="7">
        <v>-0.1481</v>
      </c>
      <c r="I7" s="7">
        <v>-0.2051</v>
      </c>
      <c r="J7" s="4">
        <v>23</v>
      </c>
      <c r="K7" s="8">
        <v>406.48</v>
      </c>
      <c r="L7" s="4">
        <v>27</v>
      </c>
      <c r="M7" s="8">
        <v>511.37</v>
      </c>
      <c r="N7" s="7">
        <v>-0.1481</v>
      </c>
      <c r="O7" s="7">
        <v>-0.2051</v>
      </c>
    </row>
    <row r="8">
      <c r="A8" s="2" t="s">
        <v>133</v>
      </c>
      <c r="B8" s="2" t="s">
        <v>323</v>
      </c>
      <c r="C8" s="2" t="s">
        <v>324</v>
      </c>
      <c r="D8" s="4">
        <v>3</v>
      </c>
      <c r="E8" s="8">
        <v>123.45</v>
      </c>
      <c r="F8" s="4">
        <v>14</v>
      </c>
      <c r="G8" s="8">
        <v>593.9</v>
      </c>
      <c r="H8" s="7">
        <v>-0.7857</v>
      </c>
      <c r="I8" s="7">
        <v>-0.7921</v>
      </c>
      <c r="J8" s="4">
        <v>3</v>
      </c>
      <c r="K8" s="8">
        <v>123.45</v>
      </c>
      <c r="L8" s="4">
        <v>14</v>
      </c>
      <c r="M8" s="8">
        <v>593.9</v>
      </c>
      <c r="N8" s="7">
        <v>-0.7857</v>
      </c>
      <c r="O8" s="7">
        <v>-0.7921</v>
      </c>
    </row>
    <row r="9">
      <c r="A9" s="2" t="s">
        <v>133</v>
      </c>
      <c r="B9" s="2" t="s">
        <v>335</v>
      </c>
      <c r="C9" s="2" t="s">
        <v>336</v>
      </c>
      <c r="D9" s="4"/>
      <c r="E9" s="8"/>
      <c r="F9" s="4">
        <v>45</v>
      </c>
      <c r="G9" s="8">
        <v>8571.55</v>
      </c>
      <c r="H9" s="7"/>
      <c r="I9" s="7"/>
      <c r="J9" s="4"/>
      <c r="K9" s="8"/>
      <c r="L9" s="4">
        <v>45</v>
      </c>
      <c r="M9" s="8">
        <v>8571.55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