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<sst xmlns="http://schemas.openxmlformats.org/spreadsheetml/2006/main" count="53" uniqueCount="53">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</sst>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798531</v>
      </c>
      <c r="C5" s="11">
        <f>=ROUNDDOWN(30.3013319166698,0)</f>
      </c>
      <c r="D5" s="11">
        <v>234315</v>
      </c>
      <c r="E5" s="12">
        <v>0.9691</v>
      </c>
      <c r="F5" s="11"/>
      <c r="G5" s="11">
        <f>=ROUNDDOWN({0},0)</f>
      </c>
      <c r="H5" s="11"/>
      <c r="I5" s="12">
        <v>0.1711</v>
      </c>
      <c r="J5" s="11">
        <v>1024</v>
      </c>
      <c r="K5" s="13">
        <v>58662.76</v>
      </c>
      <c r="L5" s="11">
        <v>1885</v>
      </c>
      <c r="M5" s="14">
        <v>31.12</v>
      </c>
      <c r="N5" s="11">
        <v>1640</v>
      </c>
      <c r="O5" s="13">
        <v>100222.47</v>
      </c>
      <c r="P5" s="11">
        <v>1885</v>
      </c>
      <c r="Q5" s="14">
        <v>53.17</v>
      </c>
      <c r="R5" s="12">
        <v>-0.3756</v>
      </c>
      <c r="S5" s="12">
        <v>-0.4147</v>
      </c>
      <c r="T5" s="12"/>
      <c r="U5" s="12">
        <v>-0.4147</v>
      </c>
      <c r="V5" s="11">
        <v>856</v>
      </c>
      <c r="W5" s="13">
        <v>45982.12</v>
      </c>
      <c r="X5" s="11">
        <v>531</v>
      </c>
      <c r="Y5" s="11">
        <v>1229</v>
      </c>
      <c r="Z5" s="13">
        <v>68153.75</v>
      </c>
      <c r="AA5" s="11">
        <v>531</v>
      </c>
      <c r="AB5" s="12">
        <v>-0.3035</v>
      </c>
      <c r="AC5" s="12">
        <v>-0.3253</v>
      </c>
      <c r="AD5" s="11">
        <v>73</v>
      </c>
      <c r="AE5" s="13">
        <v>5198.8</v>
      </c>
      <c r="AF5" s="11">
        <v>594</v>
      </c>
      <c r="AG5" s="11">
        <v>163</v>
      </c>
      <c r="AH5" s="13">
        <v>11669.31</v>
      </c>
      <c r="AI5" s="11">
        <v>594</v>
      </c>
      <c r="AJ5" s="12">
        <v>-0.5521</v>
      </c>
      <c r="AK5" s="12">
        <v>-0.5545</v>
      </c>
      <c r="AL5" s="11">
        <v>39</v>
      </c>
      <c r="AM5" s="13">
        <v>3687.31</v>
      </c>
      <c r="AN5" s="11">
        <v>303</v>
      </c>
      <c r="AO5" s="11">
        <v>97</v>
      </c>
      <c r="AP5" s="13">
        <v>9217.12</v>
      </c>
      <c r="AQ5" s="11">
        <v>303</v>
      </c>
      <c r="AR5" s="12">
        <v>-0.5979</v>
      </c>
      <c r="AS5" s="12">
        <v>-0.5999</v>
      </c>
      <c r="AT5" s="11">
        <v>43</v>
      </c>
      <c r="AU5" s="13">
        <v>2440.03</v>
      </c>
      <c r="AV5" s="11">
        <v>213</v>
      </c>
      <c r="AW5" s="11">
        <v>98</v>
      </c>
      <c r="AX5" s="13">
        <v>6298.74</v>
      </c>
      <c r="AY5" s="11">
        <v>213</v>
      </c>
      <c r="AZ5" s="12">
        <v>-0.5612</v>
      </c>
      <c r="BA5" s="12">
        <v>-0.6126</v>
      </c>
      <c r="BB5" s="11">
        <v>13</v>
      </c>
      <c r="BC5" s="13">
        <v>1354.5</v>
      </c>
      <c r="BD5" s="11">
        <v>181</v>
      </c>
      <c r="BE5" s="11">
        <v>53</v>
      </c>
      <c r="BF5" s="13">
        <v>4883.55</v>
      </c>
      <c r="BG5" s="11">
        <v>181</v>
      </c>
      <c r="BH5" s="12">
        <v>-0.7547</v>
      </c>
      <c r="BI5" s="12">
        <v>-0.7226</v>
      </c>
    </row>
    <row r="6">
      <c r="A6" s="10" t="s">
        <v>37</v>
      </c>
      <c r="B6" s="11">
        <v>274</v>
      </c>
      <c r="C6" s="11">
        <f>=ROUNDDOWN(65.2380952380952,0)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19165</v>
      </c>
      <c r="C7" s="11">
        <f>=ROUNDDOWN(13.8997679141282,0)</f>
      </c>
      <c r="D7" s="11">
        <v>24575</v>
      </c>
      <c r="E7" s="12">
        <v>0.9124</v>
      </c>
      <c r="F7" s="11"/>
      <c r="G7" s="11">
        <f>=ROUNDDOWN({0},0)</f>
      </c>
      <c r="H7" s="11"/>
      <c r="I7" s="12"/>
      <c r="J7" s="11">
        <v>202</v>
      </c>
      <c r="K7" s="13">
        <v>10764.57</v>
      </c>
      <c r="L7" s="11">
        <v>167</v>
      </c>
      <c r="M7" s="14">
        <v>64.46</v>
      </c>
      <c r="N7" s="11">
        <v>459</v>
      </c>
      <c r="O7" s="13">
        <v>24192.37</v>
      </c>
      <c r="P7" s="11">
        <v>167</v>
      </c>
      <c r="Q7" s="14">
        <v>144.86</v>
      </c>
      <c r="R7" s="12">
        <v>-0.5599</v>
      </c>
      <c r="S7" s="12">
        <v>-0.555</v>
      </c>
      <c r="T7" s="12"/>
      <c r="U7" s="12">
        <v>-0.555</v>
      </c>
      <c r="V7" s="11">
        <v>37</v>
      </c>
      <c r="W7" s="13">
        <v>1720.95</v>
      </c>
      <c r="X7" s="11">
        <v>90</v>
      </c>
      <c r="Y7" s="11">
        <v>90</v>
      </c>
      <c r="Z7" s="13">
        <v>4439.55</v>
      </c>
      <c r="AA7" s="11">
        <v>90</v>
      </c>
      <c r="AB7" s="12">
        <v>-0.5889</v>
      </c>
      <c r="AC7" s="12">
        <v>-0.6124</v>
      </c>
      <c r="AD7" s="11">
        <v>40</v>
      </c>
      <c r="AE7" s="13">
        <v>1950.86</v>
      </c>
      <c r="AF7" s="11">
        <v>139</v>
      </c>
      <c r="AG7" s="11">
        <v>90</v>
      </c>
      <c r="AH7" s="13">
        <v>4337.37</v>
      </c>
      <c r="AI7" s="11">
        <v>139</v>
      </c>
      <c r="AJ7" s="12">
        <v>-0.5556</v>
      </c>
      <c r="AK7" s="12">
        <v>-0.5502</v>
      </c>
      <c r="AL7" s="11">
        <v>45</v>
      </c>
      <c r="AM7" s="13">
        <v>2487.87</v>
      </c>
      <c r="AN7" s="11">
        <v>91</v>
      </c>
      <c r="AO7" s="11">
        <v>117</v>
      </c>
      <c r="AP7" s="13">
        <v>6455.86</v>
      </c>
      <c r="AQ7" s="11">
        <v>91</v>
      </c>
      <c r="AR7" s="12">
        <v>-0.6154</v>
      </c>
      <c r="AS7" s="12">
        <v>-0.6146</v>
      </c>
      <c r="AT7" s="11">
        <v>26</v>
      </c>
      <c r="AU7" s="13">
        <v>1286.15</v>
      </c>
      <c r="AV7" s="11">
        <v>52</v>
      </c>
      <c r="AW7" s="11">
        <v>52</v>
      </c>
      <c r="AX7" s="13">
        <v>2466.98</v>
      </c>
      <c r="AY7" s="11">
        <v>52</v>
      </c>
      <c r="AZ7" s="12">
        <v>-0.5</v>
      </c>
      <c r="BA7" s="12">
        <v>-0.4787</v>
      </c>
      <c r="BB7" s="11">
        <v>54</v>
      </c>
      <c r="BC7" s="13">
        <v>3318.74</v>
      </c>
      <c r="BD7" s="11">
        <v>138</v>
      </c>
      <c r="BE7" s="11">
        <v>110</v>
      </c>
      <c r="BF7" s="13">
        <v>6492.61</v>
      </c>
      <c r="BG7" s="11">
        <v>138</v>
      </c>
      <c r="BH7" s="12">
        <v>-0.5091</v>
      </c>
      <c r="BI7" s="12">
        <v>-0.4888</v>
      </c>
    </row>
    <row r="8">
      <c r="A8" s="10" t="s">
        <v>39</v>
      </c>
      <c r="B8" s="11">
        <v>99810</v>
      </c>
      <c r="C8" s="11">
        <f>=ROUNDDOWN(17.0196439533456,0)</f>
      </c>
      <c r="D8" s="11">
        <v>109942</v>
      </c>
      <c r="E8" s="12">
        <v>0.9658</v>
      </c>
      <c r="F8" s="11"/>
      <c r="G8" s="11">
        <f>=ROUNDDOWN({0},0)</f>
      </c>
      <c r="H8" s="11"/>
      <c r="I8" s="12"/>
      <c r="J8" s="11">
        <v>55</v>
      </c>
      <c r="K8" s="13">
        <v>2351.15</v>
      </c>
      <c r="L8" s="11">
        <v>260</v>
      </c>
      <c r="M8" s="14">
        <v>9.04</v>
      </c>
      <c r="N8" s="11">
        <v>119</v>
      </c>
      <c r="O8" s="13">
        <v>5018.25</v>
      </c>
      <c r="P8" s="11">
        <v>260</v>
      </c>
      <c r="Q8" s="14">
        <v>19.3</v>
      </c>
      <c r="R8" s="12">
        <v>-0.5378</v>
      </c>
      <c r="S8" s="12">
        <v>-0.5315</v>
      </c>
      <c r="T8" s="12"/>
      <c r="U8" s="12">
        <v>-0.5316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</v>
      </c>
      <c r="AM8" s="13">
        <v>75.1</v>
      </c>
      <c r="AN8" s="11">
        <v>2</v>
      </c>
      <c r="AO8" s="11">
        <v>2</v>
      </c>
      <c r="AP8" s="13">
        <v>75.1</v>
      </c>
      <c r="AQ8" s="11">
        <v>2</v>
      </c>
      <c r="AR8" s="12"/>
      <c r="AS8" s="12"/>
      <c r="AT8" s="11">
        <v>53</v>
      </c>
      <c r="AU8" s="13">
        <v>2276.05</v>
      </c>
      <c r="AV8" s="11">
        <v>69</v>
      </c>
      <c r="AW8" s="11">
        <v>117</v>
      </c>
      <c r="AX8" s="13">
        <v>4943.15</v>
      </c>
      <c r="AY8" s="11">
        <v>69</v>
      </c>
      <c r="AZ8" s="12">
        <v>-0.547</v>
      </c>
      <c r="BA8" s="12">
        <v>-0.5396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207608</v>
      </c>
      <c r="C9" s="11">
        <f>=ROUNDDOWN(22.9246585174634,0)</f>
      </c>
      <c r="D9" s="11">
        <v>175417</v>
      </c>
      <c r="E9" s="12">
        <v>0.9908</v>
      </c>
      <c r="F9" s="11"/>
      <c r="G9" s="11">
        <f>=ROUNDDOWN({0},0)</f>
      </c>
      <c r="H9" s="11"/>
      <c r="I9" s="12"/>
      <c r="J9" s="11">
        <v>68</v>
      </c>
      <c r="K9" s="13">
        <v>1547.52</v>
      </c>
      <c r="L9" s="11">
        <v>287</v>
      </c>
      <c r="M9" s="14">
        <v>5.39</v>
      </c>
      <c r="N9" s="11">
        <v>141</v>
      </c>
      <c r="O9" s="13">
        <v>3126.46</v>
      </c>
      <c r="P9" s="11">
        <v>287</v>
      </c>
      <c r="Q9" s="14">
        <v>10.89</v>
      </c>
      <c r="R9" s="12">
        <v>-0.5177</v>
      </c>
      <c r="S9" s="12">
        <v>-0.505</v>
      </c>
      <c r="T9" s="12"/>
      <c r="U9" s="12">
        <v>-0.5051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68</v>
      </c>
      <c r="AU9" s="13">
        <v>1547.52</v>
      </c>
      <c r="AV9" s="11">
        <v>88</v>
      </c>
      <c r="AW9" s="11">
        <v>141</v>
      </c>
      <c r="AX9" s="13">
        <v>3126.46</v>
      </c>
      <c r="AY9" s="11">
        <v>88</v>
      </c>
      <c r="AZ9" s="12">
        <v>-0.5177</v>
      </c>
      <c r="BA9" s="12">
        <v>-0.505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498273</v>
      </c>
      <c r="C10" s="11">
        <f>=ROUNDDOWN(28.2855731786237,0)</f>
      </c>
      <c r="D10" s="11">
        <v>166999</v>
      </c>
      <c r="E10" s="12">
        <v>0.9356</v>
      </c>
      <c r="F10" s="11"/>
      <c r="G10" s="11">
        <f>=ROUNDDOWN({0},0)</f>
      </c>
      <c r="H10" s="11"/>
      <c r="I10" s="12"/>
      <c r="J10" s="11">
        <v>476</v>
      </c>
      <c r="K10" s="13">
        <v>16906.66</v>
      </c>
      <c r="L10" s="11">
        <v>1136</v>
      </c>
      <c r="M10" s="14">
        <v>14.88</v>
      </c>
      <c r="N10" s="11">
        <v>926</v>
      </c>
      <c r="O10" s="13">
        <v>32573.49</v>
      </c>
      <c r="P10" s="11">
        <v>1136</v>
      </c>
      <c r="Q10" s="14">
        <v>28.67</v>
      </c>
      <c r="R10" s="12">
        <v>-0.486</v>
      </c>
      <c r="S10" s="12">
        <v>-0.481</v>
      </c>
      <c r="T10" s="12"/>
      <c r="U10" s="12">
        <v>-0.481</v>
      </c>
      <c r="V10" s="11">
        <v>285</v>
      </c>
      <c r="W10" s="13">
        <v>10207.12</v>
      </c>
      <c r="X10" s="11">
        <v>420</v>
      </c>
      <c r="Y10" s="11">
        <v>583</v>
      </c>
      <c r="Z10" s="13">
        <v>20183.97</v>
      </c>
      <c r="AA10" s="11">
        <v>420</v>
      </c>
      <c r="AB10" s="12">
        <v>-0.5111</v>
      </c>
      <c r="AC10" s="12">
        <v>-0.4943</v>
      </c>
      <c r="AD10" s="11">
        <v>9</v>
      </c>
      <c r="AE10" s="13">
        <v>192.43</v>
      </c>
      <c r="AF10" s="11">
        <v>20</v>
      </c>
      <c r="AG10" s="11">
        <v>18</v>
      </c>
      <c r="AH10" s="13">
        <v>437.37</v>
      </c>
      <c r="AI10" s="11">
        <v>20</v>
      </c>
      <c r="AJ10" s="12">
        <v>-0.5</v>
      </c>
      <c r="AK10" s="12">
        <v>-0.56</v>
      </c>
      <c r="AL10" s="11">
        <v>24</v>
      </c>
      <c r="AM10" s="13">
        <v>411.84</v>
      </c>
      <c r="AN10" s="11">
        <v>6</v>
      </c>
      <c r="AO10" s="11">
        <v>35</v>
      </c>
      <c r="AP10" s="13">
        <v>666.12</v>
      </c>
      <c r="AQ10" s="11">
        <v>6</v>
      </c>
      <c r="AR10" s="12">
        <v>-0.3143</v>
      </c>
      <c r="AS10" s="12">
        <v>-0.3817</v>
      </c>
      <c r="AT10" s="11">
        <v>158</v>
      </c>
      <c r="AU10" s="13">
        <v>6095.27</v>
      </c>
      <c r="AV10" s="11">
        <v>112</v>
      </c>
      <c r="AW10" s="11">
        <v>290</v>
      </c>
      <c r="AX10" s="13">
        <v>11286.03</v>
      </c>
      <c r="AY10" s="11">
        <v>112</v>
      </c>
      <c r="AZ10" s="12">
        <v>-0.4552</v>
      </c>
      <c r="BA10" s="12">
        <v>-0.4599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1789</v>
      </c>
      <c r="C11" s="11">
        <f>=ROUNDDOWN(65.0545454545455,0)</f>
      </c>
      <c r="D11" s="11"/>
      <c r="E11" s="12">
        <v>0.9177</v>
      </c>
      <c r="F11" s="11"/>
      <c r="G11" s="11">
        <f>=ROUNDDOWN({0},0)</f>
      </c>
      <c r="H11" s="11"/>
      <c r="I11" s="12"/>
      <c r="J11" s="11"/>
      <c r="K11" s="13"/>
      <c r="L11" s="11">
        <v>30</v>
      </c>
      <c r="M11" s="14"/>
      <c r="N11" s="11"/>
      <c r="O11" s="13"/>
      <c r="P11" s="11">
        <v>30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93285</v>
      </c>
      <c r="C12" s="11">
        <f>=ROUNDDOWN(19.3984071201314,0)</f>
      </c>
      <c r="D12" s="11">
        <v>63468</v>
      </c>
      <c r="E12" s="12">
        <v>0.9241</v>
      </c>
      <c r="F12" s="11"/>
      <c r="G12" s="11">
        <f>=ROUNDDOWN({0},0)</f>
      </c>
      <c r="H12" s="11">
        <v>10220</v>
      </c>
      <c r="I12" s="12">
        <v>0.7985</v>
      </c>
      <c r="J12" s="11">
        <v>1986</v>
      </c>
      <c r="K12" s="13">
        <v>343440.51</v>
      </c>
      <c r="L12" s="11">
        <v>519</v>
      </c>
      <c r="M12" s="14">
        <v>661.74</v>
      </c>
      <c r="N12" s="11">
        <v>4886</v>
      </c>
      <c r="O12" s="13">
        <v>877315.49</v>
      </c>
      <c r="P12" s="11">
        <v>519</v>
      </c>
      <c r="Q12" s="14">
        <v>1690.4</v>
      </c>
      <c r="R12" s="12">
        <v>-0.5935</v>
      </c>
      <c r="S12" s="12">
        <v>-0.6085</v>
      </c>
      <c r="T12" s="12"/>
      <c r="U12" s="12">
        <v>-0.6085</v>
      </c>
      <c r="V12" s="11">
        <v>1453</v>
      </c>
      <c r="W12" s="13">
        <v>270765.47</v>
      </c>
      <c r="X12" s="11">
        <v>193</v>
      </c>
      <c r="Y12" s="11">
        <v>3816</v>
      </c>
      <c r="Z12" s="13">
        <v>725553.24</v>
      </c>
      <c r="AA12" s="11">
        <v>193</v>
      </c>
      <c r="AB12" s="12">
        <v>-0.6192</v>
      </c>
      <c r="AC12" s="12">
        <v>-0.6268</v>
      </c>
      <c r="AD12" s="11">
        <v>215</v>
      </c>
      <c r="AE12" s="13">
        <v>29191.57</v>
      </c>
      <c r="AF12" s="11">
        <v>294</v>
      </c>
      <c r="AG12" s="11">
        <v>440</v>
      </c>
      <c r="AH12" s="13">
        <v>61106.63</v>
      </c>
      <c r="AI12" s="11">
        <v>294</v>
      </c>
      <c r="AJ12" s="12">
        <v>-0.5114</v>
      </c>
      <c r="AK12" s="12">
        <v>-0.5223</v>
      </c>
      <c r="AL12" s="11">
        <v>185</v>
      </c>
      <c r="AM12" s="13">
        <v>25625.67</v>
      </c>
      <c r="AN12" s="11">
        <v>278</v>
      </c>
      <c r="AO12" s="11">
        <v>334</v>
      </c>
      <c r="AP12" s="13">
        <v>49582.59</v>
      </c>
      <c r="AQ12" s="11">
        <v>278</v>
      </c>
      <c r="AR12" s="12">
        <v>-0.4461</v>
      </c>
      <c r="AS12" s="12">
        <v>-0.4832</v>
      </c>
      <c r="AT12" s="11">
        <v>50</v>
      </c>
      <c r="AU12" s="13">
        <v>6223.76</v>
      </c>
      <c r="AV12" s="11">
        <v>174</v>
      </c>
      <c r="AW12" s="11">
        <v>100</v>
      </c>
      <c r="AX12" s="13">
        <v>11655.3</v>
      </c>
      <c r="AY12" s="11">
        <v>174</v>
      </c>
      <c r="AZ12" s="12">
        <v>-0.5</v>
      </c>
      <c r="BA12" s="12">
        <v>-0.466</v>
      </c>
      <c r="BB12" s="11">
        <v>83</v>
      </c>
      <c r="BC12" s="13">
        <v>11634.04</v>
      </c>
      <c r="BD12" s="11">
        <v>375</v>
      </c>
      <c r="BE12" s="11">
        <v>196</v>
      </c>
      <c r="BF12" s="13">
        <v>29417.73</v>
      </c>
      <c r="BG12" s="11">
        <v>375</v>
      </c>
      <c r="BH12" s="12">
        <v>-0.5765</v>
      </c>
      <c r="BI12" s="12">
        <v>-0.6045</v>
      </c>
    </row>
    <row r="13">
      <c r="A13" s="10" t="s">
        <v>44</v>
      </c>
      <c r="B13" s="11">
        <v>13933</v>
      </c>
      <c r="C13" s="11">
        <f>=ROUNDDOWN(25.5698293264819,0)</f>
      </c>
      <c r="D13" s="11">
        <v>7074</v>
      </c>
      <c r="E13" s="12">
        <v>0.9546</v>
      </c>
      <c r="F13" s="11"/>
      <c r="G13" s="11">
        <f>=ROUNDDOWN({0},0)</f>
      </c>
      <c r="H13" s="11"/>
      <c r="I13" s="12"/>
      <c r="J13" s="11">
        <v>151</v>
      </c>
      <c r="K13" s="13">
        <v>10501.94</v>
      </c>
      <c r="L13" s="11">
        <v>134</v>
      </c>
      <c r="M13" s="14">
        <v>78.37</v>
      </c>
      <c r="N13" s="11">
        <v>341</v>
      </c>
      <c r="O13" s="13">
        <v>24914.44</v>
      </c>
      <c r="P13" s="11">
        <v>134</v>
      </c>
      <c r="Q13" s="14">
        <v>185.93</v>
      </c>
      <c r="R13" s="12">
        <v>-0.5572</v>
      </c>
      <c r="S13" s="12">
        <v>-0.5785</v>
      </c>
      <c r="T13" s="12"/>
      <c r="U13" s="12">
        <v>-0.5785</v>
      </c>
      <c r="V13" s="11"/>
      <c r="W13" s="13"/>
      <c r="X13" s="11">
        <v>9</v>
      </c>
      <c r="Y13" s="11">
        <v>5</v>
      </c>
      <c r="Z13" s="13">
        <v>370.72</v>
      </c>
      <c r="AA13" s="11">
        <v>9</v>
      </c>
      <c r="AB13" s="12"/>
      <c r="AC13" s="12"/>
      <c r="AD13" s="11">
        <v>62</v>
      </c>
      <c r="AE13" s="13">
        <v>3349.22</v>
      </c>
      <c r="AF13" s="11">
        <v>83</v>
      </c>
      <c r="AG13" s="11">
        <v>128</v>
      </c>
      <c r="AH13" s="13">
        <v>7385.85</v>
      </c>
      <c r="AI13" s="11">
        <v>83</v>
      </c>
      <c r="AJ13" s="12">
        <v>-0.5156</v>
      </c>
      <c r="AK13" s="12">
        <v>-0.5465</v>
      </c>
      <c r="AL13" s="11">
        <v>37</v>
      </c>
      <c r="AM13" s="13">
        <v>2225.08</v>
      </c>
      <c r="AN13" s="11">
        <v>73</v>
      </c>
      <c r="AO13" s="11">
        <v>92</v>
      </c>
      <c r="AP13" s="13">
        <v>5771.62</v>
      </c>
      <c r="AQ13" s="11">
        <v>73</v>
      </c>
      <c r="AR13" s="12">
        <v>-0.5978</v>
      </c>
      <c r="AS13" s="12">
        <v>-0.6145</v>
      </c>
      <c r="AT13" s="11">
        <v>12</v>
      </c>
      <c r="AU13" s="13">
        <v>769.64</v>
      </c>
      <c r="AV13" s="11">
        <v>55</v>
      </c>
      <c r="AW13" s="11">
        <v>30</v>
      </c>
      <c r="AX13" s="13">
        <v>1908.52</v>
      </c>
      <c r="AY13" s="11">
        <v>55</v>
      </c>
      <c r="AZ13" s="12">
        <v>-0.6</v>
      </c>
      <c r="BA13" s="12">
        <v>-0.5967</v>
      </c>
      <c r="BB13" s="11">
        <v>40</v>
      </c>
      <c r="BC13" s="13">
        <v>4158</v>
      </c>
      <c r="BD13" s="11">
        <v>24</v>
      </c>
      <c r="BE13" s="11">
        <v>86</v>
      </c>
      <c r="BF13" s="13">
        <v>9477.73</v>
      </c>
      <c r="BG13" s="11">
        <v>24</v>
      </c>
      <c r="BH13" s="12">
        <v>-0.5349</v>
      </c>
      <c r="BI13" s="12">
        <v>-0.5613</v>
      </c>
    </row>
    <row r="14">
      <c r="A14" s="10" t="s">
        <v>45</v>
      </c>
      <c r="B14" s="11">
        <v>5994</v>
      </c>
      <c r="C14" s="11">
        <f>=ROUNDDOWN(101.421319796954,0)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28698</v>
      </c>
      <c r="C15" s="11">
        <f>=ROUNDDOWN(68.4589694656488,0)</f>
      </c>
      <c r="D15" s="11">
        <v>7686</v>
      </c>
      <c r="E15" s="12">
        <v>0.7536</v>
      </c>
      <c r="F15" s="11"/>
      <c r="G15" s="11">
        <f>=ROUNDDOWN({0},0)</f>
      </c>
      <c r="H15" s="11"/>
      <c r="I15" s="12"/>
      <c r="J15" s="11"/>
      <c r="K15" s="13"/>
      <c r="L15" s="11">
        <v>82</v>
      </c>
      <c r="M15" s="14"/>
      <c r="N15" s="11"/>
      <c r="O15" s="13"/>
      <c r="P15" s="11">
        <v>82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5309</v>
      </c>
      <c r="C16" s="11">
        <f>=ROUNDDOWN(192.355072463768,0)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429202</v>
      </c>
      <c r="C17" s="11">
        <f>=ROUNDDOWN(25.0362826076812,0)</f>
      </c>
      <c r="D17" s="11">
        <v>141283</v>
      </c>
      <c r="E17" s="12">
        <v>0.8921</v>
      </c>
      <c r="F17" s="11"/>
      <c r="G17" s="11">
        <f>=ROUNDDOWN({0},0)</f>
      </c>
      <c r="H17" s="11"/>
      <c r="I17" s="12"/>
      <c r="J17" s="11">
        <v>105</v>
      </c>
      <c r="K17" s="13">
        <v>3876.53</v>
      </c>
      <c r="L17" s="11">
        <v>1055</v>
      </c>
      <c r="M17" s="14">
        <v>3.67</v>
      </c>
      <c r="N17" s="11">
        <v>218</v>
      </c>
      <c r="O17" s="13">
        <v>8074</v>
      </c>
      <c r="P17" s="11">
        <v>1055</v>
      </c>
      <c r="Q17" s="14">
        <v>7.65</v>
      </c>
      <c r="R17" s="12">
        <v>-0.5183</v>
      </c>
      <c r="S17" s="12">
        <v>-0.5199</v>
      </c>
      <c r="T17" s="12"/>
      <c r="U17" s="12">
        <v>-0.5203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105</v>
      </c>
      <c r="AU17" s="13">
        <v>3876.53</v>
      </c>
      <c r="AV17" s="11">
        <v>100</v>
      </c>
      <c r="AW17" s="11">
        <v>218</v>
      </c>
      <c r="AX17" s="13">
        <v>8074</v>
      </c>
      <c r="AY17" s="11">
        <v>100</v>
      </c>
      <c r="AZ17" s="12">
        <v>-0.5183</v>
      </c>
      <c r="BA17" s="12">
        <v>-0.5199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153027</v>
      </c>
      <c r="C18" s="11">
        <f>=ROUNDDOWN(42.088948787062,0)</f>
      </c>
      <c r="D18" s="11">
        <v>67765</v>
      </c>
      <c r="E18" s="12">
        <v>0.9894</v>
      </c>
      <c r="F18" s="11"/>
      <c r="G18" s="11">
        <f>=ROUNDDOWN({0},0)</f>
      </c>
      <c r="H18" s="11"/>
      <c r="I18" s="12"/>
      <c r="J18" s="11">
        <v>328</v>
      </c>
      <c r="K18" s="13">
        <v>11092.36</v>
      </c>
      <c r="L18" s="11">
        <v>161</v>
      </c>
      <c r="M18" s="14">
        <v>68.9</v>
      </c>
      <c r="N18" s="11">
        <v>597</v>
      </c>
      <c r="O18" s="13">
        <v>20307.44</v>
      </c>
      <c r="P18" s="11">
        <v>161</v>
      </c>
      <c r="Q18" s="14">
        <v>126.13</v>
      </c>
      <c r="R18" s="12">
        <v>-0.4506</v>
      </c>
      <c r="S18" s="12">
        <v>-0.4538</v>
      </c>
      <c r="T18" s="12"/>
      <c r="U18" s="12">
        <v>-0.4537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328</v>
      </c>
      <c r="AU18" s="13">
        <v>11092.36</v>
      </c>
      <c r="AV18" s="11">
        <v>100</v>
      </c>
      <c r="AW18" s="11">
        <v>597</v>
      </c>
      <c r="AX18" s="13">
        <v>20307.44</v>
      </c>
      <c r="AY18" s="11">
        <v>100</v>
      </c>
      <c r="AZ18" s="12">
        <v>-0.4506</v>
      </c>
      <c r="BA18" s="12">
        <v>-0.4538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280969</v>
      </c>
      <c r="C19" s="11">
        <f>=ROUNDDOWN(29.2526731147643,0)</f>
      </c>
      <c r="D19" s="11">
        <v>151640</v>
      </c>
      <c r="E19" s="12">
        <v>0.9953</v>
      </c>
      <c r="F19" s="11"/>
      <c r="G19" s="11">
        <f>=ROUNDDOWN({0},0)</f>
      </c>
      <c r="H19" s="11"/>
      <c r="I19" s="12"/>
      <c r="J19" s="11">
        <v>582</v>
      </c>
      <c r="K19" s="13">
        <v>13741.2</v>
      </c>
      <c r="L19" s="11">
        <v>517</v>
      </c>
      <c r="M19" s="14">
        <v>26.58</v>
      </c>
      <c r="N19" s="11">
        <v>1094</v>
      </c>
      <c r="O19" s="13">
        <v>25780.56</v>
      </c>
      <c r="P19" s="11">
        <v>517</v>
      </c>
      <c r="Q19" s="14">
        <v>49.87</v>
      </c>
      <c r="R19" s="12">
        <v>-0.468</v>
      </c>
      <c r="S19" s="12">
        <v>-0.467</v>
      </c>
      <c r="T19" s="12"/>
      <c r="U19" s="12">
        <v>-0.467</v>
      </c>
      <c r="V19" s="11">
        <v>563</v>
      </c>
      <c r="W19" s="13">
        <v>13316.46</v>
      </c>
      <c r="X19" s="11">
        <v>224</v>
      </c>
      <c r="Y19" s="11">
        <v>1029</v>
      </c>
      <c r="Z19" s="13">
        <v>24372.98</v>
      </c>
      <c r="AA19" s="11">
        <v>224</v>
      </c>
      <c r="AB19" s="12">
        <v>-0.4529</v>
      </c>
      <c r="AC19" s="12">
        <v>-0.4536</v>
      </c>
      <c r="AD19" s="11"/>
      <c r="AE19" s="13"/>
      <c r="AF19" s="11"/>
      <c r="AG19" s="11"/>
      <c r="AH19" s="13"/>
      <c r="AI19" s="11"/>
      <c r="AJ19" s="12"/>
      <c r="AK19" s="12"/>
      <c r="AL19" s="11">
        <v>19</v>
      </c>
      <c r="AM19" s="13">
        <v>424.74</v>
      </c>
      <c r="AN19" s="11">
        <v>108</v>
      </c>
      <c r="AO19" s="11">
        <v>65</v>
      </c>
      <c r="AP19" s="13">
        <v>1407.58</v>
      </c>
      <c r="AQ19" s="11">
        <v>108</v>
      </c>
      <c r="AR19" s="12">
        <v>-0.7077</v>
      </c>
      <c r="AS19" s="12">
        <v>-0.6982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172007</v>
      </c>
      <c r="C20" s="11">
        <f>=ROUNDDOWN(38.7813676639686,0)</f>
      </c>
      <c r="D20" s="11">
        <v>37704</v>
      </c>
      <c r="E20" s="12">
        <v>0.9717</v>
      </c>
      <c r="F20" s="11"/>
      <c r="G20" s="11">
        <f>=ROUNDDOWN({0},0)</f>
      </c>
      <c r="H20" s="11"/>
      <c r="I20" s="12"/>
      <c r="J20" s="11">
        <v>161</v>
      </c>
      <c r="K20" s="13">
        <v>7073.11</v>
      </c>
      <c r="L20" s="11">
        <v>519</v>
      </c>
      <c r="M20" s="14">
        <v>13.63</v>
      </c>
      <c r="N20" s="11">
        <v>242</v>
      </c>
      <c r="O20" s="13">
        <v>10815.65</v>
      </c>
      <c r="P20" s="11">
        <v>519</v>
      </c>
      <c r="Q20" s="14">
        <v>20.84</v>
      </c>
      <c r="R20" s="12">
        <v>-0.3347</v>
      </c>
      <c r="S20" s="12">
        <v>-0.346</v>
      </c>
      <c r="T20" s="12"/>
      <c r="U20" s="12">
        <v>-0.346</v>
      </c>
      <c r="V20" s="11">
        <v>70</v>
      </c>
      <c r="W20" s="13">
        <v>3212.18</v>
      </c>
      <c r="X20" s="11">
        <v>149</v>
      </c>
      <c r="Y20" s="11">
        <v>114</v>
      </c>
      <c r="Z20" s="13">
        <v>5246.25</v>
      </c>
      <c r="AA20" s="11">
        <v>149</v>
      </c>
      <c r="AB20" s="12">
        <v>-0.386</v>
      </c>
      <c r="AC20" s="12">
        <v>-0.3877</v>
      </c>
      <c r="AD20" s="11">
        <v>70</v>
      </c>
      <c r="AE20" s="13">
        <v>2947.46</v>
      </c>
      <c r="AF20" s="11">
        <v>202</v>
      </c>
      <c r="AG20" s="11">
        <v>90</v>
      </c>
      <c r="AH20" s="13">
        <v>3965.47</v>
      </c>
      <c r="AI20" s="11">
        <v>202</v>
      </c>
      <c r="AJ20" s="12">
        <v>-0.2222</v>
      </c>
      <c r="AK20" s="12">
        <v>-0.2567</v>
      </c>
      <c r="AL20" s="11">
        <v>21</v>
      </c>
      <c r="AM20" s="13">
        <v>913.47</v>
      </c>
      <c r="AN20" s="11">
        <v>134</v>
      </c>
      <c r="AO20" s="11">
        <v>38</v>
      </c>
      <c r="AP20" s="13">
        <v>1603.93</v>
      </c>
      <c r="AQ20" s="11">
        <v>134</v>
      </c>
      <c r="AR20" s="12">
        <v>-0.4474</v>
      </c>
      <c r="AS20" s="12">
        <v>-0.4305</v>
      </c>
      <c r="AT20" s="11"/>
      <c r="AU20" s="13"/>
      <c r="AV20" s="11">
        <v>8</v>
      </c>
      <c r="AW20" s="11"/>
      <c r="AX20" s="13"/>
      <c r="AY20" s="11">
        <v>8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5138</v>
      </c>
      <c r="K21" s="17">
        <v>479958.31</v>
      </c>
      <c r="L21" s="15">
        <v>6786</v>
      </c>
      <c r="M21" s="18">
        <v>70.73</v>
      </c>
      <c r="N21" s="15">
        <v>10663</v>
      </c>
      <c r="O21" s="17">
        <v>1132340.62</v>
      </c>
      <c r="P21" s="15">
        <v>6786</v>
      </c>
      <c r="Q21" s="18">
        <v>166.86</v>
      </c>
      <c r="R21" s="16">
        <v>-0.5181</v>
      </c>
      <c r="S21" s="16">
        <v>-0.5761</v>
      </c>
      <c r="T21" s="16"/>
      <c r="U21" s="16">
        <v>-0.5761</v>
      </c>
      <c r="V21" s="15">
        <v>3264</v>
      </c>
      <c r="W21" s="17">
        <v>345204.3</v>
      </c>
      <c r="X21" s="15">
        <v>1616</v>
      </c>
      <c r="Y21" s="15">
        <v>6866</v>
      </c>
      <c r="Z21" s="17">
        <v>848320.46</v>
      </c>
      <c r="AA21" s="15">
        <v>1616</v>
      </c>
      <c r="AB21" s="16">
        <v>-0.5246</v>
      </c>
      <c r="AC21" s="16">
        <v>-0.5931</v>
      </c>
      <c r="AD21" s="15">
        <v>469</v>
      </c>
      <c r="AE21" s="17">
        <v>42830.34</v>
      </c>
      <c r="AF21" s="15">
        <v>1355</v>
      </c>
      <c r="AG21" s="15">
        <v>929</v>
      </c>
      <c r="AH21" s="17">
        <v>88902</v>
      </c>
      <c r="AI21" s="15">
        <v>1355</v>
      </c>
      <c r="AJ21" s="16">
        <v>-0.4952</v>
      </c>
      <c r="AK21" s="16">
        <v>-0.5182</v>
      </c>
      <c r="AL21" s="15">
        <v>372</v>
      </c>
      <c r="AM21" s="17">
        <v>35851.08</v>
      </c>
      <c r="AN21" s="15">
        <v>995</v>
      </c>
      <c r="AO21" s="15">
        <v>780</v>
      </c>
      <c r="AP21" s="17">
        <v>74779.92</v>
      </c>
      <c r="AQ21" s="15">
        <v>995</v>
      </c>
      <c r="AR21" s="16">
        <v>-0.5231</v>
      </c>
      <c r="AS21" s="16">
        <v>-0.5206</v>
      </c>
      <c r="AT21" s="15">
        <v>843</v>
      </c>
      <c r="AU21" s="17">
        <v>35607.31</v>
      </c>
      <c r="AV21" s="15">
        <v>971</v>
      </c>
      <c r="AW21" s="15">
        <v>1643</v>
      </c>
      <c r="AX21" s="17">
        <v>70066.62</v>
      </c>
      <c r="AY21" s="15">
        <v>971</v>
      </c>
      <c r="AZ21" s="16">
        <v>-0.4869</v>
      </c>
      <c r="BA21" s="16">
        <v>-0.4918</v>
      </c>
      <c r="BB21" s="15">
        <v>190</v>
      </c>
      <c r="BC21" s="17">
        <v>20465.28</v>
      </c>
      <c r="BD21" s="15">
        <v>718</v>
      </c>
      <c r="BE21" s="15">
        <v>445</v>
      </c>
      <c r="BF21" s="17">
        <v>50271.62</v>
      </c>
      <c r="BG21" s="15">
        <v>718</v>
      </c>
      <c r="BH21" s="16">
        <v>-0.573</v>
      </c>
      <c r="BI21" s="16">
        <v>-0.5929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