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<sst xmlns="http://schemas.openxmlformats.org/spreadsheetml/2006/main" count="43" uniqueCount="43">
  <si>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</si>
  <si>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</si>
  <si>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</si>
  <si>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02/28/2025</t>
  </si>
  <si>
    <t>End Date:</t>
  </si>
  <si>
    <t>Report Run Date:</t>
  </si>
  <si>
    <t>03/01/2025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</si>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</sst>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195261</v>
      </c>
      <c r="C5" s="11">
        <f>=ROUNDDOWN(27.4266089839031,0)</f>
      </c>
      <c r="D5" s="11">
        <v>59424</v>
      </c>
      <c r="E5" s="12">
        <v>0.9899</v>
      </c>
      <c r="F5" s="11"/>
      <c r="G5" s="11">
        <f>=ROUNDDOWN({0},0)</f>
      </c>
      <c r="H5" s="11"/>
      <c r="I5" s="12">
        <v>0.4</v>
      </c>
      <c r="J5" s="11">
        <v>320</v>
      </c>
      <c r="K5" s="13">
        <v>19972.16</v>
      </c>
      <c r="L5" s="11">
        <v>1496</v>
      </c>
      <c r="M5" s="14">
        <v>13.35</v>
      </c>
      <c r="N5" s="11">
        <v>251</v>
      </c>
      <c r="O5" s="13">
        <v>15566.55</v>
      </c>
      <c r="P5" s="11">
        <v>1679</v>
      </c>
      <c r="Q5" s="14">
        <v>9.27</v>
      </c>
      <c r="R5" s="12">
        <v>0.2749</v>
      </c>
      <c r="S5" s="12">
        <v>0.283</v>
      </c>
      <c r="T5" s="12">
        <v>-0.109</v>
      </c>
      <c r="U5" s="12">
        <v>0.4401</v>
      </c>
      <c r="V5" s="11">
        <v>320</v>
      </c>
      <c r="W5" s="13">
        <v>19972.16</v>
      </c>
      <c r="X5" s="11">
        <v>1458</v>
      </c>
      <c r="Y5" s="11">
        <v>251</v>
      </c>
      <c r="Z5" s="13">
        <v>15566.55</v>
      </c>
      <c r="AA5" s="11">
        <v>1645</v>
      </c>
      <c r="AB5" s="12">
        <v>0.2749</v>
      </c>
      <c r="AC5" s="12">
        <v>0.283</v>
      </c>
    </row>
    <row r="6">
      <c r="A6" s="10" t="s">
        <v>32</v>
      </c>
      <c r="B6" s="11">
        <v>7612</v>
      </c>
      <c r="C6" s="11">
        <f>=ROUNDDOWN(10.3255561584373,0)</f>
      </c>
      <c r="D6" s="11">
        <v>15665</v>
      </c>
      <c r="E6" s="12">
        <v>0.9231</v>
      </c>
      <c r="F6" s="11"/>
      <c r="G6" s="11">
        <f>=ROUNDDOWN({0},0)</f>
      </c>
      <c r="H6" s="11"/>
      <c r="I6" s="12"/>
      <c r="J6" s="11">
        <v>58</v>
      </c>
      <c r="K6" s="13">
        <v>3129.75</v>
      </c>
      <c r="L6" s="11">
        <v>160</v>
      </c>
      <c r="M6" s="14">
        <v>19.56</v>
      </c>
      <c r="N6" s="11">
        <v>34</v>
      </c>
      <c r="O6" s="13">
        <v>1659.36</v>
      </c>
      <c r="P6" s="11">
        <v>120</v>
      </c>
      <c r="Q6" s="14">
        <v>13.83</v>
      </c>
      <c r="R6" s="12">
        <v>0.7059</v>
      </c>
      <c r="S6" s="12">
        <v>0.8861</v>
      </c>
      <c r="T6" s="12">
        <v>0.3333</v>
      </c>
      <c r="U6" s="12">
        <v>0.4143</v>
      </c>
      <c r="V6" s="11">
        <v>58</v>
      </c>
      <c r="W6" s="13">
        <v>3129.75</v>
      </c>
      <c r="X6" s="11">
        <v>158</v>
      </c>
      <c r="Y6" s="11">
        <v>34</v>
      </c>
      <c r="Z6" s="13">
        <v>1659.36</v>
      </c>
      <c r="AA6" s="11">
        <v>115</v>
      </c>
      <c r="AB6" s="12">
        <v>0.7059</v>
      </c>
      <c r="AC6" s="12">
        <v>0.8861</v>
      </c>
    </row>
    <row r="7">
      <c r="A7" s="10" t="s">
        <v>33</v>
      </c>
      <c r="B7" s="11">
        <v>26451</v>
      </c>
      <c r="C7" s="11">
        <f>=ROUNDDOWN(12.8110621397782,0)</f>
      </c>
      <c r="D7" s="11">
        <v>48267</v>
      </c>
      <c r="E7" s="12">
        <v>1</v>
      </c>
      <c r="F7" s="11"/>
      <c r="G7" s="11">
        <f>=ROUNDDOWN({0},0)</f>
      </c>
      <c r="H7" s="11"/>
      <c r="I7" s="12"/>
      <c r="J7" s="11">
        <v>66</v>
      </c>
      <c r="K7" s="13">
        <v>1796.84</v>
      </c>
      <c r="L7" s="11">
        <v>190</v>
      </c>
      <c r="M7" s="14">
        <v>9.46</v>
      </c>
      <c r="N7" s="11">
        <v>28</v>
      </c>
      <c r="O7" s="13">
        <v>926.35</v>
      </c>
      <c r="P7" s="11">
        <v>212</v>
      </c>
      <c r="Q7" s="14">
        <v>4.37</v>
      </c>
      <c r="R7" s="12">
        <v>1.3571</v>
      </c>
      <c r="S7" s="12">
        <v>0.9397</v>
      </c>
      <c r="T7" s="12">
        <v>-0.1038</v>
      </c>
      <c r="U7" s="12">
        <v>1.1648</v>
      </c>
      <c r="V7" s="11">
        <v>66</v>
      </c>
      <c r="W7" s="13">
        <v>1796.84</v>
      </c>
      <c r="X7" s="11">
        <v>181</v>
      </c>
      <c r="Y7" s="11">
        <v>28</v>
      </c>
      <c r="Z7" s="13">
        <v>926.35</v>
      </c>
      <c r="AA7" s="11">
        <v>203</v>
      </c>
      <c r="AB7" s="12">
        <v>1.3571</v>
      </c>
      <c r="AC7" s="12">
        <v>0.9397</v>
      </c>
    </row>
    <row r="8">
      <c r="A8" s="10" t="s">
        <v>34</v>
      </c>
      <c r="B8" s="11">
        <v>81861</v>
      </c>
      <c r="C8" s="11">
        <f>=ROUNDDOWN(21.4526062003721,0)</f>
      </c>
      <c r="D8" s="11">
        <v>52842</v>
      </c>
      <c r="E8" s="12">
        <v>1</v>
      </c>
      <c r="F8" s="11"/>
      <c r="G8" s="11">
        <f>=ROUNDDOWN({0},0)</f>
      </c>
      <c r="H8" s="11"/>
      <c r="I8" s="12"/>
      <c r="J8" s="11">
        <v>71</v>
      </c>
      <c r="K8" s="13">
        <v>1216.92</v>
      </c>
      <c r="L8" s="11">
        <v>272</v>
      </c>
      <c r="M8" s="14">
        <v>4.47</v>
      </c>
      <c r="N8" s="11">
        <v>43</v>
      </c>
      <c r="O8" s="13">
        <v>800.39</v>
      </c>
      <c r="P8" s="11">
        <v>239</v>
      </c>
      <c r="Q8" s="14">
        <v>3.35</v>
      </c>
      <c r="R8" s="12">
        <v>0.6512</v>
      </c>
      <c r="S8" s="12">
        <v>0.5204</v>
      </c>
      <c r="T8" s="12">
        <v>0.1381</v>
      </c>
      <c r="U8" s="12">
        <v>0.3343</v>
      </c>
      <c r="V8" s="11">
        <v>71</v>
      </c>
      <c r="W8" s="13">
        <v>1216.92</v>
      </c>
      <c r="X8" s="11">
        <v>269</v>
      </c>
      <c r="Y8" s="11">
        <v>43</v>
      </c>
      <c r="Z8" s="13">
        <v>800.39</v>
      </c>
      <c r="AA8" s="11">
        <v>239</v>
      </c>
      <c r="AB8" s="12">
        <v>0.6512</v>
      </c>
      <c r="AC8" s="12">
        <v>0.5204</v>
      </c>
    </row>
    <row r="9">
      <c r="A9" s="10" t="s">
        <v>35</v>
      </c>
      <c r="B9" s="11">
        <v>111261</v>
      </c>
      <c r="C9" s="11">
        <f>=ROUNDDOWN(34.7560289891291,0)</f>
      </c>
      <c r="D9" s="11">
        <v>26870</v>
      </c>
      <c r="E9" s="12">
        <v>0.976</v>
      </c>
      <c r="F9" s="11"/>
      <c r="G9" s="11">
        <f>=ROUNDDOWN({0},0)</f>
      </c>
      <c r="H9" s="11"/>
      <c r="I9" s="12"/>
      <c r="J9" s="11">
        <v>142</v>
      </c>
      <c r="K9" s="13">
        <v>4185.77</v>
      </c>
      <c r="L9" s="11">
        <v>1025</v>
      </c>
      <c r="M9" s="14">
        <v>4.08</v>
      </c>
      <c r="N9" s="11">
        <v>73</v>
      </c>
      <c r="O9" s="13">
        <v>2956.94</v>
      </c>
      <c r="P9" s="11">
        <v>1075</v>
      </c>
      <c r="Q9" s="14">
        <v>2.75</v>
      </c>
      <c r="R9" s="12">
        <v>0.9452</v>
      </c>
      <c r="S9" s="12">
        <v>0.4156</v>
      </c>
      <c r="T9" s="12">
        <v>-0.0465</v>
      </c>
      <c r="U9" s="12">
        <v>0.4836</v>
      </c>
      <c r="V9" s="11">
        <v>142</v>
      </c>
      <c r="W9" s="13">
        <v>4185.77</v>
      </c>
      <c r="X9" s="11">
        <v>822</v>
      </c>
      <c r="Y9" s="11">
        <v>73</v>
      </c>
      <c r="Z9" s="13">
        <v>2956.94</v>
      </c>
      <c r="AA9" s="11">
        <v>908</v>
      </c>
      <c r="AB9" s="12">
        <v>0.9452</v>
      </c>
      <c r="AC9" s="12">
        <v>0.4156</v>
      </c>
    </row>
    <row r="10">
      <c r="A10" s="10" t="s">
        <v>36</v>
      </c>
      <c r="B10" s="11">
        <v>32999</v>
      </c>
      <c r="C10" s="11">
        <f>=ROUNDDOWN(16.3896890831429,0)</f>
      </c>
      <c r="D10" s="11">
        <v>30357</v>
      </c>
      <c r="E10" s="12">
        <v>0.9618</v>
      </c>
      <c r="F10" s="11"/>
      <c r="G10" s="11">
        <f>=ROUNDDOWN({0},0)</f>
      </c>
      <c r="H10" s="11">
        <v>4387</v>
      </c>
      <c r="I10" s="12">
        <v>0.8286</v>
      </c>
      <c r="J10" s="11">
        <v>171</v>
      </c>
      <c r="K10" s="13">
        <v>29092.02</v>
      </c>
      <c r="L10" s="11">
        <v>482</v>
      </c>
      <c r="M10" s="14">
        <v>60.36</v>
      </c>
      <c r="N10" s="11">
        <v>152</v>
      </c>
      <c r="O10" s="13">
        <v>28525.13</v>
      </c>
      <c r="P10" s="11">
        <v>625</v>
      </c>
      <c r="Q10" s="14">
        <v>45.64</v>
      </c>
      <c r="R10" s="12">
        <v>0.125</v>
      </c>
      <c r="S10" s="12">
        <v>0.0199</v>
      </c>
      <c r="T10" s="12">
        <v>-0.2288</v>
      </c>
      <c r="U10" s="12">
        <v>0.3225</v>
      </c>
      <c r="V10" s="11">
        <v>171</v>
      </c>
      <c r="W10" s="13">
        <v>29092.02</v>
      </c>
      <c r="X10" s="11">
        <v>479</v>
      </c>
      <c r="Y10" s="11">
        <v>152</v>
      </c>
      <c r="Z10" s="13">
        <v>28525.13</v>
      </c>
      <c r="AA10" s="11">
        <v>616</v>
      </c>
      <c r="AB10" s="12">
        <v>0.125</v>
      </c>
      <c r="AC10" s="12">
        <v>0.0199</v>
      </c>
    </row>
    <row r="11">
      <c r="A11" s="10" t="s">
        <v>37</v>
      </c>
      <c r="B11" s="11">
        <v>3549</v>
      </c>
      <c r="C11" s="11">
        <f>=ROUNDDOWN(22.6483726866624,0)</f>
      </c>
      <c r="D11" s="11">
        <v>2440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1714.98</v>
      </c>
      <c r="L11" s="11">
        <v>109</v>
      </c>
      <c r="M11" s="14">
        <v>15.73</v>
      </c>
      <c r="N11" s="11">
        <v>12</v>
      </c>
      <c r="O11" s="13">
        <v>763.57</v>
      </c>
      <c r="P11" s="11">
        <v>84</v>
      </c>
      <c r="Q11" s="14">
        <v>9.09</v>
      </c>
      <c r="R11" s="12">
        <v>0.5833</v>
      </c>
      <c r="S11" s="12">
        <v>1.246</v>
      </c>
      <c r="T11" s="12">
        <v>0.2976</v>
      </c>
      <c r="U11" s="12">
        <v>0.7305</v>
      </c>
      <c r="V11" s="11">
        <v>19</v>
      </c>
      <c r="W11" s="13">
        <v>1714.98</v>
      </c>
      <c r="X11" s="11">
        <v>109</v>
      </c>
      <c r="Y11" s="11">
        <v>12</v>
      </c>
      <c r="Z11" s="13">
        <v>763.57</v>
      </c>
      <c r="AA11" s="11">
        <v>81</v>
      </c>
      <c r="AB11" s="12">
        <v>0.5833</v>
      </c>
      <c r="AC11" s="12">
        <v>1.246</v>
      </c>
    </row>
    <row r="12">
      <c r="A12" s="10" t="s">
        <v>38</v>
      </c>
      <c r="B12" s="11">
        <v>2144</v>
      </c>
      <c r="C12" s="11">
        <f>=ROUNDDOWN(117.158469945355,0)</f>
      </c>
      <c r="D12" s="11">
        <v>60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26.79</v>
      </c>
      <c r="L12" s="11">
        <v>66</v>
      </c>
      <c r="M12" s="14">
        <v>0.41</v>
      </c>
      <c r="N12" s="11">
        <v>4</v>
      </c>
      <c r="O12" s="13">
        <v>109.21</v>
      </c>
      <c r="P12" s="11">
        <v>82</v>
      </c>
      <c r="Q12" s="14">
        <v>1.33</v>
      </c>
      <c r="R12" s="12">
        <v>-0.5</v>
      </c>
      <c r="S12" s="12">
        <v>-0.7547</v>
      </c>
      <c r="T12" s="12">
        <v>-0.1951</v>
      </c>
      <c r="U12" s="12">
        <v>-0.6917</v>
      </c>
      <c r="V12" s="11">
        <v>2</v>
      </c>
      <c r="W12" s="13">
        <v>26.79</v>
      </c>
      <c r="X12" s="11">
        <v>66</v>
      </c>
      <c r="Y12" s="11">
        <v>4</v>
      </c>
      <c r="Z12" s="13">
        <v>109.21</v>
      </c>
      <c r="AA12" s="11">
        <v>82</v>
      </c>
      <c r="AB12" s="12">
        <v>-0.5</v>
      </c>
      <c r="AC12" s="12">
        <v>-0.7547</v>
      </c>
    </row>
    <row r="13">
      <c r="A13" s="10" t="s">
        <v>39</v>
      </c>
      <c r="B13" s="11">
        <v>56943</v>
      </c>
      <c r="C13" s="11">
        <f>=ROUNDDOWN(39.2710344827586,0)</f>
      </c>
      <c r="D13" s="11">
        <v>17899</v>
      </c>
      <c r="E13" s="12">
        <v>1</v>
      </c>
      <c r="F13" s="11"/>
      <c r="G13" s="11">
        <f>=ROUNDDOWN({0},0)</f>
      </c>
      <c r="H13" s="11"/>
      <c r="I13" s="12"/>
      <c r="J13" s="11">
        <v>30</v>
      </c>
      <c r="K13" s="13">
        <v>751.3</v>
      </c>
      <c r="L13" s="11">
        <v>958</v>
      </c>
      <c r="M13" s="14">
        <v>0.78</v>
      </c>
      <c r="N13" s="11">
        <v>54</v>
      </c>
      <c r="O13" s="13">
        <v>1328.89</v>
      </c>
      <c r="P13" s="11">
        <v>951</v>
      </c>
      <c r="Q13" s="14">
        <v>1.4</v>
      </c>
      <c r="R13" s="12">
        <v>-0.4444</v>
      </c>
      <c r="S13" s="12">
        <v>-0.4346</v>
      </c>
      <c r="T13" s="12">
        <v>0.0074</v>
      </c>
      <c r="U13" s="12">
        <v>-0.4429</v>
      </c>
      <c r="V13" s="11">
        <v>30</v>
      </c>
      <c r="W13" s="13">
        <v>751.3</v>
      </c>
      <c r="X13" s="11">
        <v>958</v>
      </c>
      <c r="Y13" s="11">
        <v>54</v>
      </c>
      <c r="Z13" s="13">
        <v>1328.89</v>
      </c>
      <c r="AA13" s="11">
        <v>919</v>
      </c>
      <c r="AB13" s="12">
        <v>-0.4444</v>
      </c>
      <c r="AC13" s="12">
        <v>-0.4346</v>
      </c>
    </row>
    <row r="14">
      <c r="A14" s="10" t="s">
        <v>40</v>
      </c>
      <c r="B14" s="11">
        <v>90161</v>
      </c>
      <c r="C14" s="11">
        <f>=ROUNDDOWN(25.2078731791875,0)</f>
      </c>
      <c r="D14" s="11">
        <v>55102</v>
      </c>
      <c r="E14" s="12">
        <v>1</v>
      </c>
      <c r="F14" s="11"/>
      <c r="G14" s="11">
        <f>=ROUNDDOWN({0},0)</f>
      </c>
      <c r="H14" s="11"/>
      <c r="I14" s="12"/>
      <c r="J14" s="11">
        <v>173</v>
      </c>
      <c r="K14" s="13">
        <v>3053.62</v>
      </c>
      <c r="L14" s="11">
        <v>494</v>
      </c>
      <c r="M14" s="14">
        <v>6.18</v>
      </c>
      <c r="N14" s="11">
        <v>172</v>
      </c>
      <c r="O14" s="13">
        <v>2843.04</v>
      </c>
      <c r="P14" s="11">
        <v>627</v>
      </c>
      <c r="Q14" s="14">
        <v>4.53</v>
      </c>
      <c r="R14" s="12">
        <v>0.0058</v>
      </c>
      <c r="S14" s="12">
        <v>0.0741</v>
      </c>
      <c r="T14" s="12">
        <v>-0.2121</v>
      </c>
      <c r="U14" s="12">
        <v>0.3642</v>
      </c>
      <c r="V14" s="11">
        <v>173</v>
      </c>
      <c r="W14" s="13">
        <v>3053.62</v>
      </c>
      <c r="X14" s="11">
        <v>493</v>
      </c>
      <c r="Y14" s="11">
        <v>172</v>
      </c>
      <c r="Z14" s="13">
        <v>2843.04</v>
      </c>
      <c r="AA14" s="11">
        <v>627</v>
      </c>
      <c r="AB14" s="12">
        <v>0.0058</v>
      </c>
      <c r="AC14" s="12">
        <v>0.0741</v>
      </c>
    </row>
    <row r="15">
      <c r="A15" s="10" t="s">
        <v>41</v>
      </c>
      <c r="B15" s="11">
        <v>32352</v>
      </c>
      <c r="C15" s="11">
        <f>=ROUNDDOWN(34.802065404475,0)</f>
      </c>
      <c r="D15" s="11">
        <v>7622</v>
      </c>
      <c r="E15" s="12">
        <v>1</v>
      </c>
      <c r="F15" s="11"/>
      <c r="G15" s="11">
        <f>=ROUNDDOWN({0},0)</f>
      </c>
      <c r="H15" s="11"/>
      <c r="I15" s="12"/>
      <c r="J15" s="11">
        <v>32</v>
      </c>
      <c r="K15" s="13">
        <v>1260.1</v>
      </c>
      <c r="L15" s="11">
        <v>494</v>
      </c>
      <c r="M15" s="14">
        <v>2.55</v>
      </c>
      <c r="N15" s="11">
        <v>49</v>
      </c>
      <c r="O15" s="13">
        <v>1952.01</v>
      </c>
      <c r="P15" s="11">
        <v>520</v>
      </c>
      <c r="Q15" s="14">
        <v>3.75</v>
      </c>
      <c r="R15" s="12">
        <v>-0.3469</v>
      </c>
      <c r="S15" s="12">
        <v>-0.3545</v>
      </c>
      <c r="T15" s="12">
        <v>-0.05</v>
      </c>
      <c r="U15" s="12">
        <v>-0.32</v>
      </c>
      <c r="V15" s="11">
        <v>32</v>
      </c>
      <c r="W15" s="13">
        <v>1260.1</v>
      </c>
      <c r="X15" s="11">
        <v>472</v>
      </c>
      <c r="Y15" s="11">
        <v>49</v>
      </c>
      <c r="Z15" s="13">
        <v>1952.01</v>
      </c>
      <c r="AA15" s="11">
        <v>504</v>
      </c>
      <c r="AB15" s="12">
        <v>-0.3469</v>
      </c>
      <c r="AC15" s="12">
        <v>-0.3545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1084</v>
      </c>
      <c r="K16" s="17">
        <v>66200.25</v>
      </c>
      <c r="L16" s="15">
        <v>5746</v>
      </c>
      <c r="M16" s="18">
        <v>11.52</v>
      </c>
      <c r="N16" s="15">
        <v>872</v>
      </c>
      <c r="O16" s="17">
        <v>57431.44</v>
      </c>
      <c r="P16" s="15">
        <v>6214</v>
      </c>
      <c r="Q16" s="18">
        <v>9.24</v>
      </c>
      <c r="R16" s="16">
        <v>0.2431</v>
      </c>
      <c r="S16" s="16">
        <v>0.1527</v>
      </c>
      <c r="T16" s="16">
        <v>-0.0753</v>
      </c>
      <c r="U16" s="16">
        <v>0.2468</v>
      </c>
      <c r="V16" s="15">
        <v>1084</v>
      </c>
      <c r="W16" s="17">
        <v>66200.25</v>
      </c>
      <c r="X16" s="15">
        <v>5465</v>
      </c>
      <c r="Y16" s="15">
        <v>872</v>
      </c>
      <c r="Z16" s="17">
        <v>57431.44</v>
      </c>
      <c r="AA16" s="15">
        <v>5939</v>
      </c>
      <c r="AB16" s="16">
        <v>0.2431</v>
      </c>
      <c r="AC16" s="16">
        <v>0.1527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