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<sst xmlns="http://schemas.openxmlformats.org/spreadsheetml/2006/main" count="44" uniqueCount="44">
  <si>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</si>
  <si>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</si>
  <si>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</si>
  <si>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02/27/2025</t>
  </si>
  <si>
    <t>End Date:</t>
  </si>
  <si>
    <t>Report Run Date:</t>
  </si>
  <si>
    <t>02/28/2025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</si>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</sst>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174229</v>
      </c>
      <c r="C5" s="11">
        <f>=ROUNDDOWN(28.1291270443501,0)</f>
      </c>
      <c r="D5" s="11">
        <v>59905</v>
      </c>
      <c r="E5" s="12">
        <v>0.9926</v>
      </c>
      <c r="F5" s="11"/>
      <c r="G5" s="11">
        <f>=ROUNDDOWN({0},0)</f>
      </c>
      <c r="H5" s="11"/>
      <c r="I5" s="12">
        <v>0.75</v>
      </c>
      <c r="J5" s="11">
        <v>246</v>
      </c>
      <c r="K5" s="13">
        <v>16278.03</v>
      </c>
      <c r="L5" s="11">
        <v>1466</v>
      </c>
      <c r="M5" s="14">
        <v>11.1</v>
      </c>
      <c r="N5" s="11">
        <v>251</v>
      </c>
      <c r="O5" s="13">
        <v>15459.62</v>
      </c>
      <c r="P5" s="11">
        <v>1632</v>
      </c>
      <c r="Q5" s="14">
        <v>9.47</v>
      </c>
      <c r="R5" s="12">
        <v>-0.0199</v>
      </c>
      <c r="S5" s="12">
        <v>0.0529</v>
      </c>
      <c r="T5" s="12">
        <v>-0.1017</v>
      </c>
      <c r="U5" s="12">
        <v>0.1721</v>
      </c>
      <c r="V5" s="11">
        <v>246</v>
      </c>
      <c r="W5" s="13">
        <v>16278.03</v>
      </c>
      <c r="X5" s="11">
        <v>1431</v>
      </c>
      <c r="Y5" s="11">
        <v>251</v>
      </c>
      <c r="Z5" s="13">
        <v>15459.62</v>
      </c>
      <c r="AA5" s="11">
        <v>1604</v>
      </c>
      <c r="AB5" s="12">
        <v>-0.0199</v>
      </c>
      <c r="AC5" s="12">
        <v>0.0529</v>
      </c>
    </row>
    <row r="6">
      <c r="A6" s="10" t="s">
        <v>32</v>
      </c>
      <c r="B6" s="11">
        <v>6981</v>
      </c>
      <c r="C6" s="11">
        <f>=ROUNDDOWN(9.2684545937334,0)</f>
      </c>
      <c r="D6" s="11">
        <v>12525</v>
      </c>
      <c r="E6" s="12">
        <v>0.8611</v>
      </c>
      <c r="F6" s="11"/>
      <c r="G6" s="11">
        <f>=ROUNDDOWN({0},0)</f>
      </c>
      <c r="H6" s="11"/>
      <c r="I6" s="12"/>
      <c r="J6" s="11">
        <v>28</v>
      </c>
      <c r="K6" s="13">
        <v>1485.89</v>
      </c>
      <c r="L6" s="11">
        <v>155</v>
      </c>
      <c r="M6" s="14">
        <v>9.59</v>
      </c>
      <c r="N6" s="11">
        <v>50</v>
      </c>
      <c r="O6" s="13">
        <v>2655.84</v>
      </c>
      <c r="P6" s="11">
        <v>117</v>
      </c>
      <c r="Q6" s="14">
        <v>22.7</v>
      </c>
      <c r="R6" s="12">
        <v>-0.44</v>
      </c>
      <c r="S6" s="12">
        <v>-0.4405</v>
      </c>
      <c r="T6" s="12">
        <v>0.3248</v>
      </c>
      <c r="U6" s="12">
        <v>-0.5775</v>
      </c>
      <c r="V6" s="11">
        <v>28</v>
      </c>
      <c r="W6" s="13">
        <v>1485.89</v>
      </c>
      <c r="X6" s="11">
        <v>153</v>
      </c>
      <c r="Y6" s="11">
        <v>50</v>
      </c>
      <c r="Z6" s="13">
        <v>2655.84</v>
      </c>
      <c r="AA6" s="11">
        <v>112</v>
      </c>
      <c r="AB6" s="12">
        <v>-0.44</v>
      </c>
      <c r="AC6" s="12">
        <v>-0.4405</v>
      </c>
    </row>
    <row r="7">
      <c r="A7" s="10" t="s">
        <v>33</v>
      </c>
      <c r="B7" s="11">
        <v>22543</v>
      </c>
      <c r="C7" s="11">
        <f>=ROUNDDOWN(12.0101225359616,0)</f>
      </c>
      <c r="D7" s="11">
        <v>41718</v>
      </c>
      <c r="E7" s="12">
        <v>0.963</v>
      </c>
      <c r="F7" s="11"/>
      <c r="G7" s="11">
        <f>=ROUNDDOWN({0},0)</f>
      </c>
      <c r="H7" s="11"/>
      <c r="I7" s="12"/>
      <c r="J7" s="11">
        <v>52</v>
      </c>
      <c r="K7" s="13">
        <v>1262.02</v>
      </c>
      <c r="L7" s="11">
        <v>195</v>
      </c>
      <c r="M7" s="14">
        <v>6.47</v>
      </c>
      <c r="N7" s="11">
        <v>44</v>
      </c>
      <c r="O7" s="13">
        <v>1350.41</v>
      </c>
      <c r="P7" s="11">
        <v>215</v>
      </c>
      <c r="Q7" s="14">
        <v>6.28</v>
      </c>
      <c r="R7" s="12">
        <v>0.1818</v>
      </c>
      <c r="S7" s="12">
        <v>-0.0655</v>
      </c>
      <c r="T7" s="12">
        <v>-0.093</v>
      </c>
      <c r="U7" s="12">
        <v>0.0303</v>
      </c>
      <c r="V7" s="11">
        <v>52</v>
      </c>
      <c r="W7" s="13">
        <v>1262.02</v>
      </c>
      <c r="X7" s="11">
        <v>186</v>
      </c>
      <c r="Y7" s="11">
        <v>44</v>
      </c>
      <c r="Z7" s="13">
        <v>1350.41</v>
      </c>
      <c r="AA7" s="11">
        <v>206</v>
      </c>
      <c r="AB7" s="12">
        <v>0.1818</v>
      </c>
      <c r="AC7" s="12">
        <v>-0.0655</v>
      </c>
    </row>
    <row r="8">
      <c r="A8" s="10" t="s">
        <v>34</v>
      </c>
      <c r="B8" s="11">
        <v>79536</v>
      </c>
      <c r="C8" s="11">
        <f>=ROUNDDOWN(22.802098563688,0)</f>
      </c>
      <c r="D8" s="11">
        <v>39539</v>
      </c>
      <c r="E8" s="12">
        <v>1</v>
      </c>
      <c r="F8" s="11"/>
      <c r="G8" s="11">
        <f>=ROUNDDOWN({0},0)</f>
      </c>
      <c r="H8" s="11"/>
      <c r="I8" s="12"/>
      <c r="J8" s="11">
        <v>76</v>
      </c>
      <c r="K8" s="13">
        <v>1434.84</v>
      </c>
      <c r="L8" s="11">
        <v>265</v>
      </c>
      <c r="M8" s="14">
        <v>5.41</v>
      </c>
      <c r="N8" s="11">
        <v>57</v>
      </c>
      <c r="O8" s="13">
        <v>1096.03</v>
      </c>
      <c r="P8" s="11">
        <v>229</v>
      </c>
      <c r="Q8" s="14">
        <v>4.79</v>
      </c>
      <c r="R8" s="12">
        <v>0.3333</v>
      </c>
      <c r="S8" s="12">
        <v>0.3091</v>
      </c>
      <c r="T8" s="12">
        <v>0.1572</v>
      </c>
      <c r="U8" s="12">
        <v>0.1294</v>
      </c>
      <c r="V8" s="11">
        <v>76</v>
      </c>
      <c r="W8" s="13">
        <v>1434.84</v>
      </c>
      <c r="X8" s="11">
        <v>262</v>
      </c>
      <c r="Y8" s="11">
        <v>57</v>
      </c>
      <c r="Z8" s="13">
        <v>1096.03</v>
      </c>
      <c r="AA8" s="11">
        <v>225</v>
      </c>
      <c r="AB8" s="12">
        <v>0.3333</v>
      </c>
      <c r="AC8" s="12">
        <v>0.3091</v>
      </c>
    </row>
    <row r="9">
      <c r="A9" s="10" t="s">
        <v>35</v>
      </c>
      <c r="B9" s="11">
        <v>82442</v>
      </c>
      <c r="C9" s="11">
        <f>=ROUNDDOWN(31.717000730966,0)</f>
      </c>
      <c r="D9" s="11">
        <v>18970</v>
      </c>
      <c r="E9" s="12">
        <v>0.9794</v>
      </c>
      <c r="F9" s="11"/>
      <c r="G9" s="11">
        <f>=ROUNDDOWN({0},0)</f>
      </c>
      <c r="H9" s="11"/>
      <c r="I9" s="12"/>
      <c r="J9" s="11">
        <v>87</v>
      </c>
      <c r="K9" s="13">
        <v>2801.06</v>
      </c>
      <c r="L9" s="11">
        <v>998</v>
      </c>
      <c r="M9" s="14">
        <v>2.81</v>
      </c>
      <c r="N9" s="11">
        <v>69</v>
      </c>
      <c r="O9" s="13">
        <v>2856.62</v>
      </c>
      <c r="P9" s="11">
        <v>1016</v>
      </c>
      <c r="Q9" s="14">
        <v>2.81</v>
      </c>
      <c r="R9" s="12">
        <v>0.2609</v>
      </c>
      <c r="S9" s="12">
        <v>-0.0194</v>
      </c>
      <c r="T9" s="12">
        <v>-0.0177</v>
      </c>
      <c r="U9" s="12"/>
      <c r="V9" s="11">
        <v>87</v>
      </c>
      <c r="W9" s="13">
        <v>2801.06</v>
      </c>
      <c r="X9" s="11">
        <v>795</v>
      </c>
      <c r="Y9" s="11">
        <v>69</v>
      </c>
      <c r="Z9" s="13">
        <v>2856.62</v>
      </c>
      <c r="AA9" s="11">
        <v>854</v>
      </c>
      <c r="AB9" s="12">
        <v>0.2609</v>
      </c>
      <c r="AC9" s="12">
        <v>-0.0194</v>
      </c>
    </row>
    <row r="10">
      <c r="A10" s="10" t="s">
        <v>36</v>
      </c>
      <c r="B10" s="11">
        <v>29264</v>
      </c>
      <c r="C10" s="11">
        <f>=ROUNDDOWN(15.1328989554246,0)</f>
      </c>
      <c r="D10" s="11">
        <v>27111</v>
      </c>
      <c r="E10" s="12">
        <v>0.9741</v>
      </c>
      <c r="F10" s="11"/>
      <c r="G10" s="11">
        <f>=ROUNDDOWN({0},0)</f>
      </c>
      <c r="H10" s="11">
        <v>7268</v>
      </c>
      <c r="I10" s="12">
        <v>0.875</v>
      </c>
      <c r="J10" s="11">
        <v>79</v>
      </c>
      <c r="K10" s="13">
        <v>15133.41</v>
      </c>
      <c r="L10" s="11">
        <v>459</v>
      </c>
      <c r="M10" s="14">
        <v>32.97</v>
      </c>
      <c r="N10" s="11">
        <v>216</v>
      </c>
      <c r="O10" s="13">
        <v>36968.3</v>
      </c>
      <c r="P10" s="11">
        <v>602</v>
      </c>
      <c r="Q10" s="14">
        <v>61.41</v>
      </c>
      <c r="R10" s="12">
        <v>-0.6343</v>
      </c>
      <c r="S10" s="12">
        <v>-0.5906</v>
      </c>
      <c r="T10" s="12">
        <v>-0.2375</v>
      </c>
      <c r="U10" s="12">
        <v>-0.4631</v>
      </c>
      <c r="V10" s="11">
        <v>79</v>
      </c>
      <c r="W10" s="13">
        <v>15133.41</v>
      </c>
      <c r="X10" s="11">
        <v>456</v>
      </c>
      <c r="Y10" s="11">
        <v>216</v>
      </c>
      <c r="Z10" s="13">
        <v>36968.3</v>
      </c>
      <c r="AA10" s="11">
        <v>594</v>
      </c>
      <c r="AB10" s="12">
        <v>-0.6343</v>
      </c>
      <c r="AC10" s="12">
        <v>-0.5906</v>
      </c>
    </row>
    <row r="11">
      <c r="A11" s="10" t="s">
        <v>37</v>
      </c>
      <c r="B11" s="11">
        <v>2750</v>
      </c>
      <c r="C11" s="11">
        <f>=ROUNDDOWN(16.8608215818516,0)</f>
      </c>
      <c r="D11" s="11">
        <v>2634</v>
      </c>
      <c r="E11" s="12">
        <v>1</v>
      </c>
      <c r="F11" s="11"/>
      <c r="G11" s="11">
        <f>=ROUNDDOWN({0},0)</f>
      </c>
      <c r="H11" s="11"/>
      <c r="I11" s="12"/>
      <c r="J11" s="11">
        <v>11</v>
      </c>
      <c r="K11" s="13">
        <v>800.05</v>
      </c>
      <c r="L11" s="11">
        <v>116</v>
      </c>
      <c r="M11" s="14">
        <v>6.9</v>
      </c>
      <c r="N11" s="11">
        <v>18</v>
      </c>
      <c r="O11" s="13">
        <v>1082.81</v>
      </c>
      <c r="P11" s="11">
        <v>97</v>
      </c>
      <c r="Q11" s="14">
        <v>11.16</v>
      </c>
      <c r="R11" s="12">
        <v>-0.3889</v>
      </c>
      <c r="S11" s="12">
        <v>-0.2611</v>
      </c>
      <c r="T11" s="12">
        <v>0.1959</v>
      </c>
      <c r="U11" s="12">
        <v>-0.3817</v>
      </c>
      <c r="V11" s="11">
        <v>11</v>
      </c>
      <c r="W11" s="13">
        <v>800.05</v>
      </c>
      <c r="X11" s="11">
        <v>116</v>
      </c>
      <c r="Y11" s="11">
        <v>18</v>
      </c>
      <c r="Z11" s="13">
        <v>1082.81</v>
      </c>
      <c r="AA11" s="11">
        <v>93</v>
      </c>
      <c r="AB11" s="12">
        <v>-0.3889</v>
      </c>
      <c r="AC11" s="12">
        <v>-0.2611</v>
      </c>
    </row>
    <row r="12">
      <c r="A12" s="10" t="s">
        <v>38</v>
      </c>
      <c r="B12" s="11">
        <v>1712</v>
      </c>
      <c r="C12" s="11">
        <f>=ROUNDDOWN(116.462585034014,0)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28.16</v>
      </c>
      <c r="L12" s="11">
        <v>66</v>
      </c>
      <c r="M12" s="14">
        <v>0.43</v>
      </c>
      <c r="N12" s="11">
        <v>2</v>
      </c>
      <c r="O12" s="13">
        <v>77.33</v>
      </c>
      <c r="P12" s="11">
        <v>82</v>
      </c>
      <c r="Q12" s="14">
        <v>0.94</v>
      </c>
      <c r="R12" s="12">
        <v>-0.5</v>
      </c>
      <c r="S12" s="12">
        <v>-0.6358</v>
      </c>
      <c r="T12" s="12">
        <v>-0.1951</v>
      </c>
      <c r="U12" s="12">
        <v>-0.5426</v>
      </c>
      <c r="V12" s="11">
        <v>1</v>
      </c>
      <c r="W12" s="13">
        <v>28.16</v>
      </c>
      <c r="X12" s="11">
        <v>66</v>
      </c>
      <c r="Y12" s="11">
        <v>2</v>
      </c>
      <c r="Z12" s="13">
        <v>77.33</v>
      </c>
      <c r="AA12" s="11">
        <v>82</v>
      </c>
      <c r="AB12" s="12">
        <v>-0.5</v>
      </c>
      <c r="AC12" s="12">
        <v>-0.6358</v>
      </c>
    </row>
    <row r="13">
      <c r="A13" s="10" t="s">
        <v>39</v>
      </c>
      <c r="B13" s="11">
        <v>11</v>
      </c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2</v>
      </c>
      <c r="O13" s="13">
        <v>114.61</v>
      </c>
      <c r="P13" s="11">
        <v>99</v>
      </c>
      <c r="Q13" s="14">
        <v>1.16</v>
      </c>
      <c r="R13" s="12"/>
      <c r="S13" s="12"/>
      <c r="T13" s="12"/>
      <c r="U13" s="12"/>
      <c r="V13" s="11"/>
      <c r="W13" s="13"/>
      <c r="X13" s="11"/>
      <c r="Y13" s="11">
        <v>2</v>
      </c>
      <c r="Z13" s="13">
        <v>114.61</v>
      </c>
      <c r="AA13" s="11">
        <v>99</v>
      </c>
      <c r="AB13" s="12"/>
      <c r="AC13" s="12"/>
    </row>
    <row r="14">
      <c r="A14" s="10" t="s">
        <v>40</v>
      </c>
      <c r="B14" s="11">
        <v>72750</v>
      </c>
      <c r="C14" s="11">
        <f>=ROUNDDOWN(42.5040897405936,0)</f>
      </c>
      <c r="D14" s="11">
        <v>17253</v>
      </c>
      <c r="E14" s="12">
        <v>1</v>
      </c>
      <c r="F14" s="11"/>
      <c r="G14" s="11">
        <f>=ROUNDDOWN({0},0)</f>
      </c>
      <c r="H14" s="11"/>
      <c r="I14" s="12"/>
      <c r="J14" s="11">
        <v>29</v>
      </c>
      <c r="K14" s="13">
        <v>603.25</v>
      </c>
      <c r="L14" s="11">
        <v>609</v>
      </c>
      <c r="M14" s="14">
        <v>0.99</v>
      </c>
      <c r="N14" s="11">
        <v>45</v>
      </c>
      <c r="O14" s="13">
        <v>968.92</v>
      </c>
      <c r="P14" s="11">
        <v>660</v>
      </c>
      <c r="Q14" s="14">
        <v>1.47</v>
      </c>
      <c r="R14" s="12">
        <v>-0.3556</v>
      </c>
      <c r="S14" s="12">
        <v>-0.3774</v>
      </c>
      <c r="T14" s="12">
        <v>-0.0773</v>
      </c>
      <c r="U14" s="12">
        <v>-0.3265</v>
      </c>
      <c r="V14" s="11">
        <v>29</v>
      </c>
      <c r="W14" s="13">
        <v>603.25</v>
      </c>
      <c r="X14" s="11">
        <v>609</v>
      </c>
      <c r="Y14" s="11">
        <v>45</v>
      </c>
      <c r="Z14" s="13">
        <v>968.92</v>
      </c>
      <c r="AA14" s="11">
        <v>628</v>
      </c>
      <c r="AB14" s="12">
        <v>-0.3556</v>
      </c>
      <c r="AC14" s="12">
        <v>-0.3774</v>
      </c>
    </row>
    <row r="15">
      <c r="A15" s="10" t="s">
        <v>41</v>
      </c>
      <c r="B15" s="11">
        <v>90042</v>
      </c>
      <c r="C15" s="11">
        <f>=ROUNDDOWN(24.2035374442234,0)</f>
      </c>
      <c r="D15" s="11">
        <v>50900</v>
      </c>
      <c r="E15" s="12">
        <v>1</v>
      </c>
      <c r="F15" s="11"/>
      <c r="G15" s="11">
        <f>=ROUNDDOWN({0},0)</f>
      </c>
      <c r="H15" s="11"/>
      <c r="I15" s="12"/>
      <c r="J15" s="11">
        <v>161</v>
      </c>
      <c r="K15" s="13">
        <v>2620.53</v>
      </c>
      <c r="L15" s="11">
        <v>494</v>
      </c>
      <c r="M15" s="14">
        <v>5.3</v>
      </c>
      <c r="N15" s="11">
        <v>202</v>
      </c>
      <c r="O15" s="13">
        <v>3535.45</v>
      </c>
      <c r="P15" s="11">
        <v>630</v>
      </c>
      <c r="Q15" s="14">
        <v>5.61</v>
      </c>
      <c r="R15" s="12">
        <v>-0.203</v>
      </c>
      <c r="S15" s="12">
        <v>-0.2588</v>
      </c>
      <c r="T15" s="12">
        <v>-0.2159</v>
      </c>
      <c r="U15" s="12">
        <v>-0.0553</v>
      </c>
      <c r="V15" s="11">
        <v>161</v>
      </c>
      <c r="W15" s="13">
        <v>2620.53</v>
      </c>
      <c r="X15" s="11">
        <v>493</v>
      </c>
      <c r="Y15" s="11">
        <v>202</v>
      </c>
      <c r="Z15" s="13">
        <v>3535.45</v>
      </c>
      <c r="AA15" s="11">
        <v>630</v>
      </c>
      <c r="AB15" s="12">
        <v>-0.203</v>
      </c>
      <c r="AC15" s="12">
        <v>-0.2588</v>
      </c>
    </row>
    <row r="16">
      <c r="A16" s="10" t="s">
        <v>42</v>
      </c>
      <c r="B16" s="11">
        <v>31457</v>
      </c>
      <c r="C16" s="11">
        <f>=ROUNDDOWN(33.2702273929138,0)</f>
      </c>
      <c r="D16" s="11">
        <v>7723</v>
      </c>
      <c r="E16" s="12">
        <v>1</v>
      </c>
      <c r="F16" s="11"/>
      <c r="G16" s="11">
        <f>=ROUNDDOWN({0},0)</f>
      </c>
      <c r="H16" s="11"/>
      <c r="I16" s="12"/>
      <c r="J16" s="11">
        <v>36</v>
      </c>
      <c r="K16" s="13">
        <v>1378.59</v>
      </c>
      <c r="L16" s="11">
        <v>500</v>
      </c>
      <c r="M16" s="14">
        <v>2.76</v>
      </c>
      <c r="N16" s="11">
        <v>55</v>
      </c>
      <c r="O16" s="13">
        <v>2119.69</v>
      </c>
      <c r="P16" s="11">
        <v>524</v>
      </c>
      <c r="Q16" s="14">
        <v>4.05</v>
      </c>
      <c r="R16" s="12">
        <v>-0.3455</v>
      </c>
      <c r="S16" s="12">
        <v>-0.3496</v>
      </c>
      <c r="T16" s="12">
        <v>-0.0458</v>
      </c>
      <c r="U16" s="12">
        <v>-0.3185</v>
      </c>
      <c r="V16" s="11">
        <v>36</v>
      </c>
      <c r="W16" s="13">
        <v>1378.59</v>
      </c>
      <c r="X16" s="11">
        <v>476</v>
      </c>
      <c r="Y16" s="11">
        <v>55</v>
      </c>
      <c r="Z16" s="13">
        <v>2119.69</v>
      </c>
      <c r="AA16" s="11">
        <v>509</v>
      </c>
      <c r="AB16" s="12">
        <v>-0.3455</v>
      </c>
      <c r="AC16" s="12">
        <v>-0.3496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806</v>
      </c>
      <c r="K17" s="17">
        <v>43825.83</v>
      </c>
      <c r="L17" s="15">
        <v>5323</v>
      </c>
      <c r="M17" s="18">
        <v>8.23</v>
      </c>
      <c r="N17" s="15">
        <v>1011</v>
      </c>
      <c r="O17" s="17">
        <v>68285.63</v>
      </c>
      <c r="P17" s="15">
        <v>5903</v>
      </c>
      <c r="Q17" s="18">
        <v>11.57</v>
      </c>
      <c r="R17" s="16">
        <v>-0.2028</v>
      </c>
      <c r="S17" s="16">
        <v>-0.3582</v>
      </c>
      <c r="T17" s="16">
        <v>-0.0983</v>
      </c>
      <c r="U17" s="16">
        <v>-0.2887</v>
      </c>
      <c r="V17" s="15">
        <v>806</v>
      </c>
      <c r="W17" s="17">
        <v>43825.83</v>
      </c>
      <c r="X17" s="15">
        <v>5043</v>
      </c>
      <c r="Y17" s="15">
        <v>1011</v>
      </c>
      <c r="Z17" s="17">
        <v>68285.63</v>
      </c>
      <c r="AA17" s="15">
        <v>5636</v>
      </c>
      <c r="AB17" s="16">
        <v>-0.2028</v>
      </c>
      <c r="AC17" s="16">
        <v>-0.3582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