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<sst xmlns="http://schemas.openxmlformats.org/spreadsheetml/2006/main" count="44" uniqueCount="44">
  <si>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</si>
  <si>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</si>
  <si>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</si>
  <si>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02/26/2025</t>
  </si>
  <si>
    <t>End Date:</t>
  </si>
  <si>
    <t>Report Run Date:</t>
  </si>
  <si>
    <t>02/27/2025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</si>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</sst>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192113</v>
      </c>
      <c r="C5" s="11">
        <f>=ROUNDDOWN(28.2033853516743,0)</f>
      </c>
      <c r="D5" s="11">
        <v>62333</v>
      </c>
      <c r="E5" s="12">
        <v>0.9965</v>
      </c>
      <c r="F5" s="11"/>
      <c r="G5" s="11">
        <f>=ROUNDDOWN({0},0)</f>
      </c>
      <c r="H5" s="11"/>
      <c r="I5" s="12">
        <v>0.3333</v>
      </c>
      <c r="J5" s="11">
        <v>281</v>
      </c>
      <c r="K5" s="13">
        <v>19213.24</v>
      </c>
      <c r="L5" s="11">
        <v>1481</v>
      </c>
      <c r="M5" s="14">
        <v>12.97</v>
      </c>
      <c r="N5" s="11">
        <v>273</v>
      </c>
      <c r="O5" s="13">
        <v>15876.55</v>
      </c>
      <c r="P5" s="11">
        <v>1641</v>
      </c>
      <c r="Q5" s="14">
        <v>9.67</v>
      </c>
      <c r="R5" s="12">
        <v>0.0293</v>
      </c>
      <c r="S5" s="12">
        <v>0.2102</v>
      </c>
      <c r="T5" s="12">
        <v>-0.0975</v>
      </c>
      <c r="U5" s="12">
        <v>0.3413</v>
      </c>
      <c r="V5" s="11">
        <v>281</v>
      </c>
      <c r="W5" s="13">
        <v>19213.24</v>
      </c>
      <c r="X5" s="11">
        <v>1443</v>
      </c>
      <c r="Y5" s="11">
        <v>273</v>
      </c>
      <c r="Z5" s="13">
        <v>15876.55</v>
      </c>
      <c r="AA5" s="11">
        <v>1607</v>
      </c>
      <c r="AB5" s="12">
        <v>0.0293</v>
      </c>
      <c r="AC5" s="12">
        <v>0.2102</v>
      </c>
    </row>
    <row r="6">
      <c r="A6" s="10" t="s">
        <v>32</v>
      </c>
      <c r="B6" s="11">
        <v>9575</v>
      </c>
      <c r="C6" s="11">
        <f>=ROUNDDOWN(11.1104664655372,0)</f>
      </c>
      <c r="D6" s="11">
        <v>13315</v>
      </c>
      <c r="E6" s="12">
        <v>0.9184</v>
      </c>
      <c r="F6" s="11"/>
      <c r="G6" s="11">
        <f>=ROUNDDOWN({0},0)</f>
      </c>
      <c r="H6" s="11"/>
      <c r="I6" s="12"/>
      <c r="J6" s="11">
        <v>49</v>
      </c>
      <c r="K6" s="13">
        <v>3077.03</v>
      </c>
      <c r="L6" s="11">
        <v>160</v>
      </c>
      <c r="M6" s="14">
        <v>19.23</v>
      </c>
      <c r="N6" s="11">
        <v>124</v>
      </c>
      <c r="O6" s="13">
        <v>5848.42</v>
      </c>
      <c r="P6" s="11">
        <v>121</v>
      </c>
      <c r="Q6" s="14">
        <v>48.33</v>
      </c>
      <c r="R6" s="12">
        <v>-0.6048</v>
      </c>
      <c r="S6" s="12">
        <v>-0.4739</v>
      </c>
      <c r="T6" s="12">
        <v>0.3223</v>
      </c>
      <c r="U6" s="12">
        <v>-0.6021</v>
      </c>
      <c r="V6" s="11">
        <v>49</v>
      </c>
      <c r="W6" s="13">
        <v>3077.03</v>
      </c>
      <c r="X6" s="11">
        <v>158</v>
      </c>
      <c r="Y6" s="11">
        <v>124</v>
      </c>
      <c r="Z6" s="13">
        <v>5848.42</v>
      </c>
      <c r="AA6" s="11">
        <v>116</v>
      </c>
      <c r="AB6" s="12">
        <v>-0.6048</v>
      </c>
      <c r="AC6" s="12">
        <v>-0.4739</v>
      </c>
    </row>
    <row r="7">
      <c r="A7" s="10" t="s">
        <v>33</v>
      </c>
      <c r="B7" s="11">
        <v>31042</v>
      </c>
      <c r="C7" s="11">
        <f>=ROUNDDOWN(13.6388400702988,0)</f>
      </c>
      <c r="D7" s="11">
        <v>48824</v>
      </c>
      <c r="E7" s="12">
        <v>1</v>
      </c>
      <c r="F7" s="11"/>
      <c r="G7" s="11">
        <f>=ROUNDDOWN({0},0)</f>
      </c>
      <c r="H7" s="11"/>
      <c r="I7" s="12"/>
      <c r="J7" s="11">
        <v>65</v>
      </c>
      <c r="K7" s="13">
        <v>1783.55</v>
      </c>
      <c r="L7" s="11">
        <v>160</v>
      </c>
      <c r="M7" s="14">
        <v>11.15</v>
      </c>
      <c r="N7" s="11">
        <v>85</v>
      </c>
      <c r="O7" s="13">
        <v>2207.82</v>
      </c>
      <c r="P7" s="11">
        <v>182</v>
      </c>
      <c r="Q7" s="14">
        <v>12.13</v>
      </c>
      <c r="R7" s="12">
        <v>-0.2353</v>
      </c>
      <c r="S7" s="12">
        <v>-0.1922</v>
      </c>
      <c r="T7" s="12">
        <v>-0.1209</v>
      </c>
      <c r="U7" s="12">
        <v>-0.0808</v>
      </c>
      <c r="V7" s="11">
        <v>65</v>
      </c>
      <c r="W7" s="13">
        <v>1783.55</v>
      </c>
      <c r="X7" s="11">
        <v>151</v>
      </c>
      <c r="Y7" s="11">
        <v>85</v>
      </c>
      <c r="Z7" s="13">
        <v>2207.82</v>
      </c>
      <c r="AA7" s="11">
        <v>173</v>
      </c>
      <c r="AB7" s="12">
        <v>-0.2353</v>
      </c>
      <c r="AC7" s="12">
        <v>-0.1922</v>
      </c>
    </row>
    <row r="8">
      <c r="A8" s="10" t="s">
        <v>34</v>
      </c>
      <c r="B8" s="11">
        <v>68101</v>
      </c>
      <c r="C8" s="11">
        <f>=ROUNDDOWN(19.2576987246557,0)</f>
      </c>
      <c r="D8" s="11">
        <v>43915</v>
      </c>
      <c r="E8" s="12">
        <v>1</v>
      </c>
      <c r="F8" s="11"/>
      <c r="G8" s="11">
        <f>=ROUNDDOWN({0},0)</f>
      </c>
      <c r="H8" s="11"/>
      <c r="I8" s="12"/>
      <c r="J8" s="11">
        <v>85</v>
      </c>
      <c r="K8" s="13">
        <v>1557.3</v>
      </c>
      <c r="L8" s="11">
        <v>265</v>
      </c>
      <c r="M8" s="14">
        <v>5.88</v>
      </c>
      <c r="N8" s="11">
        <v>38</v>
      </c>
      <c r="O8" s="13">
        <v>722.62</v>
      </c>
      <c r="P8" s="11">
        <v>229</v>
      </c>
      <c r="Q8" s="14">
        <v>3.16</v>
      </c>
      <c r="R8" s="12">
        <v>1.2368</v>
      </c>
      <c r="S8" s="12">
        <v>1.1551</v>
      </c>
      <c r="T8" s="12">
        <v>0.1572</v>
      </c>
      <c r="U8" s="12">
        <v>0.8608</v>
      </c>
      <c r="V8" s="11">
        <v>85</v>
      </c>
      <c r="W8" s="13">
        <v>1557.3</v>
      </c>
      <c r="X8" s="11">
        <v>262</v>
      </c>
      <c r="Y8" s="11">
        <v>38</v>
      </c>
      <c r="Z8" s="13">
        <v>722.62</v>
      </c>
      <c r="AA8" s="11">
        <v>225</v>
      </c>
      <c r="AB8" s="12">
        <v>1.2368</v>
      </c>
      <c r="AC8" s="12">
        <v>1.1551</v>
      </c>
    </row>
    <row r="9">
      <c r="A9" s="10" t="s">
        <v>35</v>
      </c>
      <c r="B9" s="11">
        <v>86345</v>
      </c>
      <c r="C9" s="11">
        <f>=ROUNDDOWN(29.6239750231585,0)</f>
      </c>
      <c r="D9" s="11">
        <v>14460</v>
      </c>
      <c r="E9" s="12">
        <v>0.9825</v>
      </c>
      <c r="F9" s="11"/>
      <c r="G9" s="11">
        <f>=ROUNDDOWN({0},0)</f>
      </c>
      <c r="H9" s="11"/>
      <c r="I9" s="12"/>
      <c r="J9" s="11">
        <v>123</v>
      </c>
      <c r="K9" s="13">
        <v>4174.7</v>
      </c>
      <c r="L9" s="11">
        <v>1022</v>
      </c>
      <c r="M9" s="14">
        <v>4.08</v>
      </c>
      <c r="N9" s="11">
        <v>73</v>
      </c>
      <c r="O9" s="13">
        <v>2494.02</v>
      </c>
      <c r="P9" s="11">
        <v>1071</v>
      </c>
      <c r="Q9" s="14">
        <v>2.33</v>
      </c>
      <c r="R9" s="12">
        <v>0.6849</v>
      </c>
      <c r="S9" s="12">
        <v>0.6739</v>
      </c>
      <c r="T9" s="12">
        <v>-0.0458</v>
      </c>
      <c r="U9" s="12">
        <v>0.7511</v>
      </c>
      <c r="V9" s="11">
        <v>123</v>
      </c>
      <c r="W9" s="13">
        <v>4174.7</v>
      </c>
      <c r="X9" s="11">
        <v>819</v>
      </c>
      <c r="Y9" s="11">
        <v>73</v>
      </c>
      <c r="Z9" s="13">
        <v>2494.02</v>
      </c>
      <c r="AA9" s="11">
        <v>897</v>
      </c>
      <c r="AB9" s="12">
        <v>0.6849</v>
      </c>
      <c r="AC9" s="12">
        <v>0.6739</v>
      </c>
    </row>
    <row r="10">
      <c r="A10" s="10" t="s">
        <v>36</v>
      </c>
      <c r="B10" s="11">
        <v>53196</v>
      </c>
      <c r="C10" s="11">
        <f>=ROUNDDOWN(18.6273548567827,0)</f>
      </c>
      <c r="D10" s="11">
        <v>37146</v>
      </c>
      <c r="E10" s="12">
        <v>0.9811</v>
      </c>
      <c r="F10" s="11"/>
      <c r="G10" s="11">
        <f>=ROUNDDOWN({0},0)</f>
      </c>
      <c r="H10" s="11">
        <v>5618</v>
      </c>
      <c r="I10" s="12">
        <v>0.8571</v>
      </c>
      <c r="J10" s="11">
        <v>212</v>
      </c>
      <c r="K10" s="13">
        <v>38460.65</v>
      </c>
      <c r="L10" s="11">
        <v>486</v>
      </c>
      <c r="M10" s="14">
        <v>79.14</v>
      </c>
      <c r="N10" s="11">
        <v>742</v>
      </c>
      <c r="O10" s="13">
        <v>115145.37</v>
      </c>
      <c r="P10" s="11">
        <v>638</v>
      </c>
      <c r="Q10" s="14">
        <v>180.48</v>
      </c>
      <c r="R10" s="12">
        <v>-0.7143</v>
      </c>
      <c r="S10" s="12">
        <v>-0.666</v>
      </c>
      <c r="T10" s="12">
        <v>-0.2382</v>
      </c>
      <c r="U10" s="12">
        <v>-0.5615</v>
      </c>
      <c r="V10" s="11">
        <v>212</v>
      </c>
      <c r="W10" s="13">
        <v>38460.65</v>
      </c>
      <c r="X10" s="11">
        <v>483</v>
      </c>
      <c r="Y10" s="11">
        <v>742</v>
      </c>
      <c r="Z10" s="13">
        <v>115145.37</v>
      </c>
      <c r="AA10" s="11">
        <v>629</v>
      </c>
      <c r="AB10" s="12">
        <v>-0.7143</v>
      </c>
      <c r="AC10" s="12">
        <v>-0.666</v>
      </c>
    </row>
    <row r="11">
      <c r="A11" s="10" t="s">
        <v>37</v>
      </c>
      <c r="B11" s="11">
        <v>4502</v>
      </c>
      <c r="C11" s="11">
        <f>=ROUNDDOWN(18.2046097856854,0)</f>
      </c>
      <c r="D11" s="11">
        <v>3740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1362.63</v>
      </c>
      <c r="L11" s="11">
        <v>125</v>
      </c>
      <c r="M11" s="14">
        <v>10.9</v>
      </c>
      <c r="N11" s="11">
        <v>47</v>
      </c>
      <c r="O11" s="13">
        <v>2762.12</v>
      </c>
      <c r="P11" s="11">
        <v>102</v>
      </c>
      <c r="Q11" s="14">
        <v>27.08</v>
      </c>
      <c r="R11" s="12">
        <v>-0.5319</v>
      </c>
      <c r="S11" s="12">
        <v>-0.5067</v>
      </c>
      <c r="T11" s="12">
        <v>0.2255</v>
      </c>
      <c r="U11" s="12">
        <v>-0.5975</v>
      </c>
      <c r="V11" s="11">
        <v>22</v>
      </c>
      <c r="W11" s="13">
        <v>1362.63</v>
      </c>
      <c r="X11" s="11">
        <v>125</v>
      </c>
      <c r="Y11" s="11">
        <v>47</v>
      </c>
      <c r="Z11" s="13">
        <v>2762.12</v>
      </c>
      <c r="AA11" s="11">
        <v>98</v>
      </c>
      <c r="AB11" s="12">
        <v>-0.5319</v>
      </c>
      <c r="AC11" s="12">
        <v>-0.5067</v>
      </c>
    </row>
    <row r="12">
      <c r="A12" s="10" t="s">
        <v>38</v>
      </c>
      <c r="B12" s="11">
        <v>4299</v>
      </c>
      <c r="C12" s="11">
        <f>=ROUNDDOWN(47.0865279299014,0)</f>
      </c>
      <c r="D12" s="11">
        <v>1644</v>
      </c>
      <c r="E12" s="12">
        <v>0.6667</v>
      </c>
      <c r="F12" s="11"/>
      <c r="G12" s="11">
        <f>=ROUNDDOWN({0},0)</f>
      </c>
      <c r="H12" s="11"/>
      <c r="I12" s="12"/>
      <c r="J12" s="11">
        <v>2</v>
      </c>
      <c r="K12" s="13">
        <v>110.04</v>
      </c>
      <c r="L12" s="11">
        <v>66</v>
      </c>
      <c r="M12" s="14">
        <v>1.67</v>
      </c>
      <c r="N12" s="11">
        <v>9</v>
      </c>
      <c r="O12" s="13">
        <v>151.82</v>
      </c>
      <c r="P12" s="11">
        <v>82</v>
      </c>
      <c r="Q12" s="14">
        <v>1.85</v>
      </c>
      <c r="R12" s="12">
        <v>-0.7778</v>
      </c>
      <c r="S12" s="12">
        <v>-0.2752</v>
      </c>
      <c r="T12" s="12">
        <v>-0.1951</v>
      </c>
      <c r="U12" s="12">
        <v>-0.0973</v>
      </c>
      <c r="V12" s="11">
        <v>2</v>
      </c>
      <c r="W12" s="13">
        <v>110.04</v>
      </c>
      <c r="X12" s="11">
        <v>66</v>
      </c>
      <c r="Y12" s="11">
        <v>9</v>
      </c>
      <c r="Z12" s="13">
        <v>151.82</v>
      </c>
      <c r="AA12" s="11">
        <v>82</v>
      </c>
      <c r="AB12" s="12">
        <v>-0.7778</v>
      </c>
      <c r="AC12" s="12">
        <v>-0.2752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2</v>
      </c>
      <c r="O13" s="13">
        <v>97.46</v>
      </c>
      <c r="P13" s="11">
        <v>99</v>
      </c>
      <c r="Q13" s="14">
        <v>0.98</v>
      </c>
      <c r="R13" s="12"/>
      <c r="S13" s="12"/>
      <c r="T13" s="12"/>
      <c r="U13" s="12"/>
      <c r="V13" s="11"/>
      <c r="W13" s="13"/>
      <c r="X13" s="11"/>
      <c r="Y13" s="11">
        <v>2</v>
      </c>
      <c r="Z13" s="13">
        <v>97.46</v>
      </c>
      <c r="AA13" s="11">
        <v>99</v>
      </c>
      <c r="AB13" s="12"/>
      <c r="AC13" s="12"/>
    </row>
    <row r="14">
      <c r="A14" s="10" t="s">
        <v>40</v>
      </c>
      <c r="B14" s="11">
        <v>65372</v>
      </c>
      <c r="C14" s="11">
        <f>=ROUNDDOWN(40.4429596634496,0)</f>
      </c>
      <c r="D14" s="11">
        <v>12494</v>
      </c>
      <c r="E14" s="12">
        <v>1</v>
      </c>
      <c r="F14" s="11"/>
      <c r="G14" s="11">
        <f>=ROUNDDOWN({0},0)</f>
      </c>
      <c r="H14" s="11"/>
      <c r="I14" s="12"/>
      <c r="J14" s="11">
        <v>16</v>
      </c>
      <c r="K14" s="13">
        <v>356.86</v>
      </c>
      <c r="L14" s="11">
        <v>882</v>
      </c>
      <c r="M14" s="14">
        <v>0.4</v>
      </c>
      <c r="N14" s="11">
        <v>60</v>
      </c>
      <c r="O14" s="13">
        <v>1422.28</v>
      </c>
      <c r="P14" s="11">
        <v>902</v>
      </c>
      <c r="Q14" s="14">
        <v>1.58</v>
      </c>
      <c r="R14" s="12">
        <v>-0.7333</v>
      </c>
      <c r="S14" s="12">
        <v>-0.7491</v>
      </c>
      <c r="T14" s="12">
        <v>-0.0222</v>
      </c>
      <c r="U14" s="12">
        <v>-0.7468</v>
      </c>
      <c r="V14" s="11">
        <v>16</v>
      </c>
      <c r="W14" s="13">
        <v>356.86</v>
      </c>
      <c r="X14" s="11">
        <v>882</v>
      </c>
      <c r="Y14" s="11">
        <v>60</v>
      </c>
      <c r="Z14" s="13">
        <v>1422.28</v>
      </c>
      <c r="AA14" s="11">
        <v>870</v>
      </c>
      <c r="AB14" s="12">
        <v>-0.7333</v>
      </c>
      <c r="AC14" s="12">
        <v>-0.7491</v>
      </c>
    </row>
    <row r="15">
      <c r="A15" s="10" t="s">
        <v>41</v>
      </c>
      <c r="B15" s="11">
        <v>103502</v>
      </c>
      <c r="C15" s="11">
        <f>=ROUNDDOWN(23.783721678386,0)</f>
      </c>
      <c r="D15" s="11">
        <v>58198</v>
      </c>
      <c r="E15" s="12">
        <v>1</v>
      </c>
      <c r="F15" s="11"/>
      <c r="G15" s="11">
        <f>=ROUNDDOWN({0},0)</f>
      </c>
      <c r="H15" s="11"/>
      <c r="I15" s="12"/>
      <c r="J15" s="11">
        <v>160</v>
      </c>
      <c r="K15" s="13">
        <v>3019.87</v>
      </c>
      <c r="L15" s="11">
        <v>507</v>
      </c>
      <c r="M15" s="14">
        <v>5.96</v>
      </c>
      <c r="N15" s="11">
        <v>284</v>
      </c>
      <c r="O15" s="13">
        <v>4773.27</v>
      </c>
      <c r="P15" s="11">
        <v>645</v>
      </c>
      <c r="Q15" s="14">
        <v>7.4</v>
      </c>
      <c r="R15" s="12">
        <v>-0.4366</v>
      </c>
      <c r="S15" s="12">
        <v>-0.3673</v>
      </c>
      <c r="T15" s="12">
        <v>-0.214</v>
      </c>
      <c r="U15" s="12">
        <v>-0.1946</v>
      </c>
      <c r="V15" s="11">
        <v>160</v>
      </c>
      <c r="W15" s="13">
        <v>3019.87</v>
      </c>
      <c r="X15" s="11">
        <v>506</v>
      </c>
      <c r="Y15" s="11">
        <v>284</v>
      </c>
      <c r="Z15" s="13">
        <v>4773.27</v>
      </c>
      <c r="AA15" s="11">
        <v>645</v>
      </c>
      <c r="AB15" s="12">
        <v>-0.4366</v>
      </c>
      <c r="AC15" s="12">
        <v>-0.3673</v>
      </c>
    </row>
    <row r="16">
      <c r="A16" s="10" t="s">
        <v>42</v>
      </c>
      <c r="B16" s="11">
        <v>33863</v>
      </c>
      <c r="C16" s="11">
        <f>=ROUNDDOWN(30.2916182127203,0)</f>
      </c>
      <c r="D16" s="11">
        <v>13143</v>
      </c>
      <c r="E16" s="12">
        <v>0.9818</v>
      </c>
      <c r="F16" s="11"/>
      <c r="G16" s="11">
        <f>=ROUNDDOWN({0},0)</f>
      </c>
      <c r="H16" s="11"/>
      <c r="I16" s="12"/>
      <c r="J16" s="11">
        <v>38</v>
      </c>
      <c r="K16" s="13">
        <v>1636.15</v>
      </c>
      <c r="L16" s="11">
        <v>504</v>
      </c>
      <c r="M16" s="14">
        <v>3.25</v>
      </c>
      <c r="N16" s="11">
        <v>65</v>
      </c>
      <c r="O16" s="13">
        <v>2152.61</v>
      </c>
      <c r="P16" s="11">
        <v>528</v>
      </c>
      <c r="Q16" s="14">
        <v>4.08</v>
      </c>
      <c r="R16" s="12">
        <v>-0.4154</v>
      </c>
      <c r="S16" s="12">
        <v>-0.2399</v>
      </c>
      <c r="T16" s="12">
        <v>-0.0455</v>
      </c>
      <c r="U16" s="12">
        <v>-0.2034</v>
      </c>
      <c r="V16" s="11">
        <v>38</v>
      </c>
      <c r="W16" s="13">
        <v>1636.15</v>
      </c>
      <c r="X16" s="11">
        <v>480</v>
      </c>
      <c r="Y16" s="11">
        <v>65</v>
      </c>
      <c r="Z16" s="13">
        <v>2152.61</v>
      </c>
      <c r="AA16" s="11">
        <v>518</v>
      </c>
      <c r="AB16" s="12">
        <v>-0.4154</v>
      </c>
      <c r="AC16" s="12">
        <v>-0.2399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1053</v>
      </c>
      <c r="K17" s="17">
        <v>74752.02</v>
      </c>
      <c r="L17" s="15">
        <v>5658</v>
      </c>
      <c r="M17" s="18">
        <v>13.21</v>
      </c>
      <c r="N17" s="15">
        <v>1802</v>
      </c>
      <c r="O17" s="17">
        <v>153654.36</v>
      </c>
      <c r="P17" s="15">
        <v>6240</v>
      </c>
      <c r="Q17" s="18">
        <v>24.62</v>
      </c>
      <c r="R17" s="16">
        <v>-0.4156</v>
      </c>
      <c r="S17" s="16">
        <v>-0.5135</v>
      </c>
      <c r="T17" s="16">
        <v>-0.0933</v>
      </c>
      <c r="U17" s="16">
        <v>-0.4634</v>
      </c>
      <c r="V17" s="15">
        <v>1053</v>
      </c>
      <c r="W17" s="17">
        <v>74752.02</v>
      </c>
      <c r="X17" s="15">
        <v>5375</v>
      </c>
      <c r="Y17" s="15">
        <v>1802</v>
      </c>
      <c r="Z17" s="17">
        <v>153654.36</v>
      </c>
      <c r="AA17" s="15">
        <v>5959</v>
      </c>
      <c r="AB17" s="16">
        <v>-0.4156</v>
      </c>
      <c r="AC17" s="16">
        <v>-0.5135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