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<sst xmlns="http://schemas.openxmlformats.org/spreadsheetml/2006/main" count="43" uniqueCount="43">
  <si>
    <t>Date Type:</t>
  </si>
  <si>
    <t>Shipped Date</t>
  </si>
  <si>
    <t>Start Date:</t>
  </si>
  <si>
    <t>02/20/2025</t>
  </si>
  <si>
    <t>End Date:</t>
  </si>
  <si>
    <t>Report Run Date:</t>
  </si>
  <si>
    <t>02/21/2025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</si>
  <si>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</si>
  <si>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</si>
  <si>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</si>
  <si>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</si>
  <si>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</si>
  <si>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</si>
  <si>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</si>
  <si>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</si>
  <si>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</si>
  <si>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</si>
  <si>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</si>
  <si>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</si>
  <si>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</si>
  <si>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</si>
  <si>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</si>
  <si>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</si>
  <si>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</si>
  <si>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</si>
  <si>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</si>
  <si>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</si>
  <si>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</si>
  <si>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</si>
  <si>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</si>
  <si>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</si>
  <si>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</si>
  <si>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ART</t>
  </si>
  <si>
    <t>BASI</t>
  </si>
  <si>
    <t>BATH</t>
  </si>
  <si>
    <t>BLK</t>
  </si>
  <si>
    <t>FUR</t>
  </si>
  <si>
    <t>LGT</t>
  </si>
  <si>
    <t>PETB</t>
  </si>
  <si>
    <t>SHET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</si>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</sst>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6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208981</v>
      </c>
      <c r="C5" s="11">
        <f>=ROUNDDOWN(31.0484637784513,0)</f>
      </c>
      <c r="D5" s="11">
        <v>60122</v>
      </c>
      <c r="E5" s="12">
        <v>1</v>
      </c>
      <c r="F5" s="11"/>
      <c r="G5" s="11">
        <f>=ROUNDDOWN({0},0)</f>
      </c>
      <c r="H5" s="11"/>
      <c r="I5" s="12">
        <v>0.6667</v>
      </c>
      <c r="J5" s="11">
        <v>239</v>
      </c>
      <c r="K5" s="13">
        <v>17865.12</v>
      </c>
      <c r="L5" s="11">
        <v>1505</v>
      </c>
      <c r="M5" s="14">
        <v>11.87</v>
      </c>
      <c r="N5" s="11">
        <v>323</v>
      </c>
      <c r="O5" s="13">
        <v>14181.07</v>
      </c>
      <c r="P5" s="11">
        <v>1676</v>
      </c>
      <c r="Q5" s="14">
        <v>8.46</v>
      </c>
      <c r="R5" s="12">
        <v>-0.2601</v>
      </c>
      <c r="S5" s="12">
        <v>0.2598</v>
      </c>
      <c r="T5" s="12">
        <v>-0.102</v>
      </c>
      <c r="U5" s="12">
        <v>0.4031</v>
      </c>
      <c r="V5" s="11">
        <v>239</v>
      </c>
      <c r="W5" s="13">
        <v>17865.12</v>
      </c>
      <c r="X5" s="11">
        <v>1470</v>
      </c>
      <c r="Y5" s="11">
        <v>323</v>
      </c>
      <c r="Z5" s="13">
        <v>14181.07</v>
      </c>
      <c r="AA5" s="11">
        <v>1650</v>
      </c>
      <c r="AB5" s="12">
        <v>-0.2601</v>
      </c>
      <c r="AC5" s="12">
        <v>0.2598</v>
      </c>
    </row>
    <row r="6">
      <c r="A6" s="10" t="s">
        <v>32</v>
      </c>
      <c r="B6" s="11">
        <v>6639</v>
      </c>
      <c r="C6" s="11">
        <f>=ROUNDDOWN(8.77942343295424,0)</f>
      </c>
      <c r="D6" s="11">
        <v>14750</v>
      </c>
      <c r="E6" s="12">
        <v>0.881</v>
      </c>
      <c r="F6" s="11"/>
      <c r="G6" s="11">
        <f>=ROUNDDOWN({0},0)</f>
      </c>
      <c r="H6" s="11"/>
      <c r="I6" s="12"/>
      <c r="J6" s="11">
        <v>45</v>
      </c>
      <c r="K6" s="13">
        <v>2358.21</v>
      </c>
      <c r="L6" s="11">
        <v>146</v>
      </c>
      <c r="M6" s="14">
        <v>16.15</v>
      </c>
      <c r="N6" s="11">
        <v>53</v>
      </c>
      <c r="O6" s="13">
        <v>2324.8</v>
      </c>
      <c r="P6" s="11">
        <v>165</v>
      </c>
      <c r="Q6" s="14">
        <v>14.09</v>
      </c>
      <c r="R6" s="12">
        <v>-0.1509</v>
      </c>
      <c r="S6" s="12">
        <v>0.0144</v>
      </c>
      <c r="T6" s="12">
        <v>-0.1152</v>
      </c>
      <c r="U6" s="12">
        <v>0.1462</v>
      </c>
      <c r="V6" s="11">
        <v>45</v>
      </c>
      <c r="W6" s="13">
        <v>2358.21</v>
      </c>
      <c r="X6" s="11">
        <v>145</v>
      </c>
      <c r="Y6" s="11">
        <v>53</v>
      </c>
      <c r="Z6" s="13">
        <v>2324.8</v>
      </c>
      <c r="AA6" s="11">
        <v>161</v>
      </c>
      <c r="AB6" s="12">
        <v>-0.1509</v>
      </c>
      <c r="AC6" s="12">
        <v>0.0144</v>
      </c>
    </row>
    <row r="7">
      <c r="A7" s="10" t="s">
        <v>33</v>
      </c>
      <c r="B7" s="11">
        <v>26307</v>
      </c>
      <c r="C7" s="11">
        <f>=ROUNDDOWN(13.889651531151,0)</f>
      </c>
      <c r="D7" s="11">
        <v>40544</v>
      </c>
      <c r="E7" s="12">
        <v>1</v>
      </c>
      <c r="F7" s="11"/>
      <c r="G7" s="11">
        <f>=ROUNDDOWN({0},0)</f>
      </c>
      <c r="H7" s="11"/>
      <c r="I7" s="12"/>
      <c r="J7" s="11">
        <v>49</v>
      </c>
      <c r="K7" s="13">
        <v>1235.65</v>
      </c>
      <c r="L7" s="11">
        <v>165</v>
      </c>
      <c r="M7" s="14">
        <v>7.49</v>
      </c>
      <c r="N7" s="11">
        <v>66</v>
      </c>
      <c r="O7" s="13">
        <v>1384.42</v>
      </c>
      <c r="P7" s="11">
        <v>184</v>
      </c>
      <c r="Q7" s="14">
        <v>7.52</v>
      </c>
      <c r="R7" s="12">
        <v>-0.2576</v>
      </c>
      <c r="S7" s="12">
        <v>-0.1075</v>
      </c>
      <c r="T7" s="12">
        <v>-0.1033</v>
      </c>
      <c r="U7" s="12">
        <v>-0.004</v>
      </c>
      <c r="V7" s="11">
        <v>49</v>
      </c>
      <c r="W7" s="13">
        <v>1235.65</v>
      </c>
      <c r="X7" s="11">
        <v>158</v>
      </c>
      <c r="Y7" s="11">
        <v>66</v>
      </c>
      <c r="Z7" s="13">
        <v>1384.42</v>
      </c>
      <c r="AA7" s="11">
        <v>175</v>
      </c>
      <c r="AB7" s="12">
        <v>-0.2576</v>
      </c>
      <c r="AC7" s="12">
        <v>-0.1075</v>
      </c>
    </row>
    <row r="8">
      <c r="A8" s="10" t="s">
        <v>34</v>
      </c>
      <c r="B8" s="11">
        <v>87387</v>
      </c>
      <c r="C8" s="11">
        <f>=ROUNDDOWN(21.7467151104917,0)</f>
      </c>
      <c r="D8" s="11">
        <v>47647</v>
      </c>
      <c r="E8" s="12">
        <v>1</v>
      </c>
      <c r="F8" s="11"/>
      <c r="G8" s="11">
        <f>=ROUNDDOWN({0},0)</f>
      </c>
      <c r="H8" s="11"/>
      <c r="I8" s="12"/>
      <c r="J8" s="11">
        <v>63</v>
      </c>
      <c r="K8" s="13">
        <v>1285.3</v>
      </c>
      <c r="L8" s="11">
        <v>276</v>
      </c>
      <c r="M8" s="14">
        <v>4.66</v>
      </c>
      <c r="N8" s="11">
        <v>54</v>
      </c>
      <c r="O8" s="13">
        <v>883.13</v>
      </c>
      <c r="P8" s="11">
        <v>240</v>
      </c>
      <c r="Q8" s="14">
        <v>3.68</v>
      </c>
      <c r="R8" s="12">
        <v>0.1667</v>
      </c>
      <c r="S8" s="12">
        <v>0.4554</v>
      </c>
      <c r="T8" s="12">
        <v>0.15</v>
      </c>
      <c r="U8" s="12">
        <v>0.2663</v>
      </c>
      <c r="V8" s="11">
        <v>63</v>
      </c>
      <c r="W8" s="13">
        <v>1285.3</v>
      </c>
      <c r="X8" s="11">
        <v>273</v>
      </c>
      <c r="Y8" s="11">
        <v>54</v>
      </c>
      <c r="Z8" s="13">
        <v>883.13</v>
      </c>
      <c r="AA8" s="11">
        <v>235</v>
      </c>
      <c r="AB8" s="12">
        <v>0.1667</v>
      </c>
      <c r="AC8" s="12">
        <v>0.4554</v>
      </c>
    </row>
    <row r="9">
      <c r="A9" s="10" t="s">
        <v>35</v>
      </c>
      <c r="B9" s="11">
        <v>85258</v>
      </c>
      <c r="C9" s="11">
        <f>=ROUNDDOWN(33.030373469704,0)</f>
      </c>
      <c r="D9" s="11">
        <v>24353</v>
      </c>
      <c r="E9" s="12">
        <v>0.9688</v>
      </c>
      <c r="F9" s="11"/>
      <c r="G9" s="11">
        <f>=ROUNDDOWN({0},0)</f>
      </c>
      <c r="H9" s="11"/>
      <c r="I9" s="12"/>
      <c r="J9" s="11">
        <v>77</v>
      </c>
      <c r="K9" s="13">
        <v>3075.08</v>
      </c>
      <c r="L9" s="11">
        <v>1019</v>
      </c>
      <c r="M9" s="14">
        <v>3.02</v>
      </c>
      <c r="N9" s="11">
        <v>61</v>
      </c>
      <c r="O9" s="13">
        <v>1775.26</v>
      </c>
      <c r="P9" s="11">
        <v>1050</v>
      </c>
      <c r="Q9" s="14">
        <v>1.69</v>
      </c>
      <c r="R9" s="12">
        <v>0.2623</v>
      </c>
      <c r="S9" s="12">
        <v>0.7322</v>
      </c>
      <c r="T9" s="12">
        <v>-0.0295</v>
      </c>
      <c r="U9" s="12">
        <v>0.787</v>
      </c>
      <c r="V9" s="11">
        <v>77</v>
      </c>
      <c r="W9" s="13">
        <v>3075.08</v>
      </c>
      <c r="X9" s="11">
        <v>816</v>
      </c>
      <c r="Y9" s="11">
        <v>61</v>
      </c>
      <c r="Z9" s="13">
        <v>1775.26</v>
      </c>
      <c r="AA9" s="11">
        <v>884</v>
      </c>
      <c r="AB9" s="12">
        <v>0.2623</v>
      </c>
      <c r="AC9" s="12">
        <v>0.7322</v>
      </c>
    </row>
    <row r="10">
      <c r="A10" s="10" t="s">
        <v>36</v>
      </c>
      <c r="B10" s="11">
        <v>41863</v>
      </c>
      <c r="C10" s="11">
        <f>=ROUNDDOWN(16.845599774657,0)</f>
      </c>
      <c r="D10" s="11">
        <v>33507</v>
      </c>
      <c r="E10" s="12">
        <v>0.9827</v>
      </c>
      <c r="F10" s="11"/>
      <c r="G10" s="11">
        <f>=ROUNDDOWN({0},0)</f>
      </c>
      <c r="H10" s="11">
        <v>9138</v>
      </c>
      <c r="I10" s="12">
        <v>0.8462</v>
      </c>
      <c r="J10" s="11">
        <v>395</v>
      </c>
      <c r="K10" s="13">
        <v>60201.44</v>
      </c>
      <c r="L10" s="11">
        <v>484</v>
      </c>
      <c r="M10" s="14">
        <v>124.38</v>
      </c>
      <c r="N10" s="11">
        <v>358</v>
      </c>
      <c r="O10" s="13">
        <v>48544.86</v>
      </c>
      <c r="P10" s="11">
        <v>630</v>
      </c>
      <c r="Q10" s="14">
        <v>77.06</v>
      </c>
      <c r="R10" s="12">
        <v>0.1034</v>
      </c>
      <c r="S10" s="12">
        <v>0.2401</v>
      </c>
      <c r="T10" s="12">
        <v>-0.2317</v>
      </c>
      <c r="U10" s="12">
        <v>0.6141</v>
      </c>
      <c r="V10" s="11">
        <v>395</v>
      </c>
      <c r="W10" s="13">
        <v>60201.44</v>
      </c>
      <c r="X10" s="11">
        <v>482</v>
      </c>
      <c r="Y10" s="11">
        <v>358</v>
      </c>
      <c r="Z10" s="13">
        <v>48544.86</v>
      </c>
      <c r="AA10" s="11">
        <v>625</v>
      </c>
      <c r="AB10" s="12">
        <v>0.1034</v>
      </c>
      <c r="AC10" s="12">
        <v>0.2401</v>
      </c>
    </row>
    <row r="11">
      <c r="A11" s="10" t="s">
        <v>37</v>
      </c>
      <c r="B11" s="11">
        <v>3911</v>
      </c>
      <c r="C11" s="11">
        <f>=ROUNDDOWN(14.8087845513063,0)</f>
      </c>
      <c r="D11" s="11">
        <v>4124</v>
      </c>
      <c r="E11" s="12">
        <v>0.9565</v>
      </c>
      <c r="F11" s="11"/>
      <c r="G11" s="11">
        <f>=ROUNDDOWN({0},0)</f>
      </c>
      <c r="H11" s="11"/>
      <c r="I11" s="12"/>
      <c r="J11" s="11">
        <v>14</v>
      </c>
      <c r="K11" s="13">
        <v>907.98</v>
      </c>
      <c r="L11" s="11">
        <v>129</v>
      </c>
      <c r="M11" s="14">
        <v>7.04</v>
      </c>
      <c r="N11" s="11">
        <v>25</v>
      </c>
      <c r="O11" s="13">
        <v>1433.24</v>
      </c>
      <c r="P11" s="11">
        <v>117</v>
      </c>
      <c r="Q11" s="14">
        <v>12.25</v>
      </c>
      <c r="R11" s="12">
        <v>-0.44</v>
      </c>
      <c r="S11" s="12">
        <v>-0.3665</v>
      </c>
      <c r="T11" s="12">
        <v>0.1026</v>
      </c>
      <c r="U11" s="12">
        <v>-0.4253</v>
      </c>
      <c r="V11" s="11">
        <v>14</v>
      </c>
      <c r="W11" s="13">
        <v>907.98</v>
      </c>
      <c r="X11" s="11">
        <v>129</v>
      </c>
      <c r="Y11" s="11">
        <v>25</v>
      </c>
      <c r="Z11" s="13">
        <v>1433.24</v>
      </c>
      <c r="AA11" s="11">
        <v>113</v>
      </c>
      <c r="AB11" s="12">
        <v>-0.44</v>
      </c>
      <c r="AC11" s="12">
        <v>-0.3665</v>
      </c>
    </row>
    <row r="12">
      <c r="A12" s="10" t="s">
        <v>38</v>
      </c>
      <c r="B12" s="11">
        <v>3820</v>
      </c>
      <c r="C12" s="11">
        <f>=ROUNDDOWN(98.4536082474227,0)</f>
      </c>
      <c r="D12" s="11">
        <v>60</v>
      </c>
      <c r="E12" s="12">
        <v>1</v>
      </c>
      <c r="F12" s="11"/>
      <c r="G12" s="11">
        <f>=ROUNDDOWN({0},0)</f>
      </c>
      <c r="H12" s="11"/>
      <c r="I12" s="12"/>
      <c r="J12" s="11">
        <v>3</v>
      </c>
      <c r="K12" s="13">
        <v>60.97</v>
      </c>
      <c r="L12" s="11">
        <v>66</v>
      </c>
      <c r="M12" s="14">
        <v>0.92</v>
      </c>
      <c r="N12" s="11">
        <v>5</v>
      </c>
      <c r="O12" s="13">
        <v>95.84</v>
      </c>
      <c r="P12" s="11">
        <v>82</v>
      </c>
      <c r="Q12" s="14">
        <v>1.17</v>
      </c>
      <c r="R12" s="12">
        <v>-0.4</v>
      </c>
      <c r="S12" s="12">
        <v>-0.3638</v>
      </c>
      <c r="T12" s="12">
        <v>-0.1951</v>
      </c>
      <c r="U12" s="12">
        <v>-0.2137</v>
      </c>
      <c r="V12" s="11">
        <v>3</v>
      </c>
      <c r="W12" s="13">
        <v>60.97</v>
      </c>
      <c r="X12" s="11">
        <v>66</v>
      </c>
      <c r="Y12" s="11">
        <v>5</v>
      </c>
      <c r="Z12" s="13">
        <v>95.84</v>
      </c>
      <c r="AA12" s="11">
        <v>82</v>
      </c>
      <c r="AB12" s="12">
        <v>-0.4</v>
      </c>
      <c r="AC12" s="12">
        <v>-0.3638</v>
      </c>
    </row>
    <row r="13">
      <c r="A13" s="10" t="s">
        <v>39</v>
      </c>
      <c r="B13" s="11">
        <v>46928</v>
      </c>
      <c r="C13" s="11">
        <f>=ROUNDDOWN(33.1576344237971,0)</f>
      </c>
      <c r="D13" s="11">
        <v>17154</v>
      </c>
      <c r="E13" s="12">
        <v>1</v>
      </c>
      <c r="F13" s="11"/>
      <c r="G13" s="11">
        <f>=ROUNDDOWN({0},0)</f>
      </c>
      <c r="H13" s="11"/>
      <c r="I13" s="12"/>
      <c r="J13" s="11">
        <v>21</v>
      </c>
      <c r="K13" s="13">
        <v>558.7</v>
      </c>
      <c r="L13" s="11">
        <v>890</v>
      </c>
      <c r="M13" s="14">
        <v>0.63</v>
      </c>
      <c r="N13" s="11">
        <v>45</v>
      </c>
      <c r="O13" s="13">
        <v>902.69</v>
      </c>
      <c r="P13" s="11">
        <v>917</v>
      </c>
      <c r="Q13" s="14">
        <v>0.98</v>
      </c>
      <c r="R13" s="12">
        <v>-0.5333</v>
      </c>
      <c r="S13" s="12">
        <v>-0.3811</v>
      </c>
      <c r="T13" s="12">
        <v>-0.0294</v>
      </c>
      <c r="U13" s="12">
        <v>-0.3571</v>
      </c>
      <c r="V13" s="11">
        <v>21</v>
      </c>
      <c r="W13" s="13">
        <v>558.7</v>
      </c>
      <c r="X13" s="11">
        <v>890</v>
      </c>
      <c r="Y13" s="11">
        <v>45</v>
      </c>
      <c r="Z13" s="13">
        <v>902.69</v>
      </c>
      <c r="AA13" s="11">
        <v>885</v>
      </c>
      <c r="AB13" s="12">
        <v>-0.5333</v>
      </c>
      <c r="AC13" s="12">
        <v>-0.3811</v>
      </c>
    </row>
    <row r="14">
      <c r="A14" s="10" t="s">
        <v>40</v>
      </c>
      <c r="B14" s="11">
        <v>101611</v>
      </c>
      <c r="C14" s="11">
        <f>=ROUNDDOWN(24.4016714296006,0)</f>
      </c>
      <c r="D14" s="11">
        <v>55280</v>
      </c>
      <c r="E14" s="12">
        <v>1</v>
      </c>
      <c r="F14" s="11"/>
      <c r="G14" s="11">
        <f>=ROUNDDOWN({0},0)</f>
      </c>
      <c r="H14" s="11"/>
      <c r="I14" s="12"/>
      <c r="J14" s="11">
        <v>117</v>
      </c>
      <c r="K14" s="13">
        <v>2340.58</v>
      </c>
      <c r="L14" s="11">
        <v>493</v>
      </c>
      <c r="M14" s="14">
        <v>4.75</v>
      </c>
      <c r="N14" s="11">
        <v>216</v>
      </c>
      <c r="O14" s="13">
        <v>3360.47</v>
      </c>
      <c r="P14" s="11">
        <v>627</v>
      </c>
      <c r="Q14" s="14">
        <v>5.36</v>
      </c>
      <c r="R14" s="12">
        <v>-0.4583</v>
      </c>
      <c r="S14" s="12">
        <v>-0.3035</v>
      </c>
      <c r="T14" s="12">
        <v>-0.2137</v>
      </c>
      <c r="U14" s="12">
        <v>-0.1138</v>
      </c>
      <c r="V14" s="11">
        <v>117</v>
      </c>
      <c r="W14" s="13">
        <v>2340.58</v>
      </c>
      <c r="X14" s="11">
        <v>492</v>
      </c>
      <c r="Y14" s="11">
        <v>216</v>
      </c>
      <c r="Z14" s="13">
        <v>3360.47</v>
      </c>
      <c r="AA14" s="11">
        <v>627</v>
      </c>
      <c r="AB14" s="12">
        <v>-0.4583</v>
      </c>
      <c r="AC14" s="12">
        <v>-0.3035</v>
      </c>
    </row>
    <row r="15">
      <c r="A15" s="10" t="s">
        <v>41</v>
      </c>
      <c r="B15" s="11">
        <v>24611</v>
      </c>
      <c r="C15" s="11">
        <f>=ROUNDDOWN(30.1273105643286,0)</f>
      </c>
      <c r="D15" s="11">
        <v>11403</v>
      </c>
      <c r="E15" s="12">
        <v>0.9756</v>
      </c>
      <c r="F15" s="11"/>
      <c r="G15" s="11">
        <f>=ROUNDDOWN({0},0)</f>
      </c>
      <c r="H15" s="11"/>
      <c r="I15" s="12"/>
      <c r="J15" s="11">
        <v>29</v>
      </c>
      <c r="K15" s="13">
        <v>1146.92</v>
      </c>
      <c r="L15" s="11">
        <v>486</v>
      </c>
      <c r="M15" s="14">
        <v>2.36</v>
      </c>
      <c r="N15" s="11">
        <v>43</v>
      </c>
      <c r="O15" s="13">
        <v>1332.08</v>
      </c>
      <c r="P15" s="11">
        <v>500</v>
      </c>
      <c r="Q15" s="14">
        <v>2.66</v>
      </c>
      <c r="R15" s="12">
        <v>-0.3256</v>
      </c>
      <c r="S15" s="12">
        <v>-0.139</v>
      </c>
      <c r="T15" s="12">
        <v>-0.028</v>
      </c>
      <c r="U15" s="12">
        <v>-0.1128</v>
      </c>
      <c r="V15" s="11">
        <v>29</v>
      </c>
      <c r="W15" s="13">
        <v>1146.92</v>
      </c>
      <c r="X15" s="11">
        <v>464</v>
      </c>
      <c r="Y15" s="11">
        <v>43</v>
      </c>
      <c r="Z15" s="13">
        <v>1332.08</v>
      </c>
      <c r="AA15" s="11">
        <v>492</v>
      </c>
      <c r="AB15" s="12">
        <v>-0.3256</v>
      </c>
      <c r="AC15" s="12">
        <v>-0.139</v>
      </c>
    </row>
    <row r="16">
      <c r="A16" s="19" t="s">
        <v>42</v>
      </c>
      <c r="B16" s="15"/>
      <c r="C16" s="15">
        <f>=ROUNDDOWN({0},0)</f>
      </c>
      <c r="D16" s="15"/>
      <c r="E16" s="16"/>
      <c r="F16" s="15"/>
      <c r="G16" s="15">
        <f>=ROUNDDOWN({0},0)</f>
      </c>
      <c r="H16" s="15"/>
      <c r="I16" s="16"/>
      <c r="J16" s="15">
        <v>1052</v>
      </c>
      <c r="K16" s="17">
        <v>91035.95</v>
      </c>
      <c r="L16" s="15">
        <v>5659</v>
      </c>
      <c r="M16" s="18">
        <v>16.09</v>
      </c>
      <c r="N16" s="15">
        <v>1249</v>
      </c>
      <c r="O16" s="17">
        <v>76217.86</v>
      </c>
      <c r="P16" s="15">
        <v>6188</v>
      </c>
      <c r="Q16" s="18">
        <v>12.32</v>
      </c>
      <c r="R16" s="16">
        <v>-0.1577</v>
      </c>
      <c r="S16" s="16">
        <v>0.1944</v>
      </c>
      <c r="T16" s="16">
        <v>-0.0855</v>
      </c>
      <c r="U16" s="16">
        <v>0.306</v>
      </c>
      <c r="V16" s="15">
        <v>1052</v>
      </c>
      <c r="W16" s="17">
        <v>91035.95</v>
      </c>
      <c r="X16" s="15">
        <v>5385</v>
      </c>
      <c r="Y16" s="15">
        <v>1249</v>
      </c>
      <c r="Z16" s="17">
        <v>76217.86</v>
      </c>
      <c r="AA16" s="15">
        <v>5929</v>
      </c>
      <c r="AB16" s="16">
        <v>-0.1577</v>
      </c>
      <c r="AC16" s="16">
        <v>0.1944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