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<sst xmlns="http://schemas.openxmlformats.org/spreadsheetml/2006/main" count="44" uniqueCount="44">
  <si>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</si>
  <si>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</si>
  <si>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</si>
  <si>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02/19/2025</t>
  </si>
  <si>
    <t>End Date:</t>
  </si>
  <si>
    <t>Report Run Date:</t>
  </si>
  <si>
    <t>02/20/2025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</si>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</sst>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236753</v>
      </c>
      <c r="C5" s="11">
        <f>=ROUNDDOWN(31.215785032435,0)</f>
      </c>
      <c r="D5" s="11">
        <v>76074</v>
      </c>
      <c r="E5" s="12">
        <v>0.9896</v>
      </c>
      <c r="F5" s="11"/>
      <c r="G5" s="11">
        <f>=ROUNDDOWN({0},0)</f>
      </c>
      <c r="H5" s="11"/>
      <c r="I5" s="12">
        <v>0.6667</v>
      </c>
      <c r="J5" s="11">
        <v>510</v>
      </c>
      <c r="K5" s="13">
        <v>40587.57</v>
      </c>
      <c r="L5" s="11">
        <v>1543</v>
      </c>
      <c r="M5" s="14">
        <v>26.3</v>
      </c>
      <c r="N5" s="11">
        <v>312</v>
      </c>
      <c r="O5" s="13">
        <v>14835.45</v>
      </c>
      <c r="P5" s="11">
        <v>1712</v>
      </c>
      <c r="Q5" s="14">
        <v>8.67</v>
      </c>
      <c r="R5" s="12">
        <v>0.6346</v>
      </c>
      <c r="S5" s="12">
        <v>1.7359</v>
      </c>
      <c r="T5" s="12">
        <v>-0.0987</v>
      </c>
      <c r="U5" s="12">
        <v>2.0334</v>
      </c>
      <c r="V5" s="11">
        <v>510</v>
      </c>
      <c r="W5" s="13">
        <v>40587.57</v>
      </c>
      <c r="X5" s="11">
        <v>1504</v>
      </c>
      <c r="Y5" s="11">
        <v>312</v>
      </c>
      <c r="Z5" s="13">
        <v>14835.45</v>
      </c>
      <c r="AA5" s="11">
        <v>1682</v>
      </c>
      <c r="AB5" s="12">
        <v>0.6346</v>
      </c>
      <c r="AC5" s="12">
        <v>1.7359</v>
      </c>
    </row>
    <row r="6">
      <c r="A6" s="10" t="s">
        <v>32</v>
      </c>
      <c r="B6" s="11">
        <v>5581</v>
      </c>
      <c r="C6" s="11">
        <f>=ROUNDDOWN(8.26325140657388,0)</f>
      </c>
      <c r="D6" s="11">
        <v>13400</v>
      </c>
      <c r="E6" s="12">
        <v>0.8889</v>
      </c>
      <c r="F6" s="11"/>
      <c r="G6" s="11">
        <f>=ROUNDDOWN({0},0)</f>
      </c>
      <c r="H6" s="11"/>
      <c r="I6" s="12"/>
      <c r="J6" s="11">
        <v>49</v>
      </c>
      <c r="K6" s="13">
        <v>2402.44</v>
      </c>
      <c r="L6" s="11">
        <v>146</v>
      </c>
      <c r="M6" s="14">
        <v>16.46</v>
      </c>
      <c r="N6" s="11">
        <v>39</v>
      </c>
      <c r="O6" s="13">
        <v>1573.42</v>
      </c>
      <c r="P6" s="11">
        <v>169</v>
      </c>
      <c r="Q6" s="14">
        <v>9.31</v>
      </c>
      <c r="R6" s="12">
        <v>0.2564</v>
      </c>
      <c r="S6" s="12">
        <v>0.5269</v>
      </c>
      <c r="T6" s="12">
        <v>-0.1361</v>
      </c>
      <c r="U6" s="12">
        <v>0.768</v>
      </c>
      <c r="V6" s="11">
        <v>49</v>
      </c>
      <c r="W6" s="13">
        <v>2402.44</v>
      </c>
      <c r="X6" s="11">
        <v>145</v>
      </c>
      <c r="Y6" s="11">
        <v>39</v>
      </c>
      <c r="Z6" s="13">
        <v>1573.42</v>
      </c>
      <c r="AA6" s="11">
        <v>165</v>
      </c>
      <c r="AB6" s="12">
        <v>0.2564</v>
      </c>
      <c r="AC6" s="12">
        <v>0.5269</v>
      </c>
    </row>
    <row r="7">
      <c r="A7" s="10" t="s">
        <v>33</v>
      </c>
      <c r="B7" s="11">
        <v>31818</v>
      </c>
      <c r="C7" s="11">
        <f>=ROUNDDOWN(13.2244389027431,0)</f>
      </c>
      <c r="D7" s="11">
        <v>53616</v>
      </c>
      <c r="E7" s="12">
        <v>0.98</v>
      </c>
      <c r="F7" s="11"/>
      <c r="G7" s="11">
        <f>=ROUNDDOWN({0},0)</f>
      </c>
      <c r="H7" s="11"/>
      <c r="I7" s="12"/>
      <c r="J7" s="11">
        <v>91</v>
      </c>
      <c r="K7" s="13">
        <v>2391.67</v>
      </c>
      <c r="L7" s="11">
        <v>173</v>
      </c>
      <c r="M7" s="14">
        <v>13.82</v>
      </c>
      <c r="N7" s="11">
        <v>63</v>
      </c>
      <c r="O7" s="13">
        <v>1286.59</v>
      </c>
      <c r="P7" s="11">
        <v>198</v>
      </c>
      <c r="Q7" s="14">
        <v>6.5</v>
      </c>
      <c r="R7" s="12">
        <v>0.4444</v>
      </c>
      <c r="S7" s="12">
        <v>0.8589</v>
      </c>
      <c r="T7" s="12">
        <v>-0.1263</v>
      </c>
      <c r="U7" s="12">
        <v>1.1262</v>
      </c>
      <c r="V7" s="11">
        <v>91</v>
      </c>
      <c r="W7" s="13">
        <v>2391.67</v>
      </c>
      <c r="X7" s="11">
        <v>166</v>
      </c>
      <c r="Y7" s="11">
        <v>63</v>
      </c>
      <c r="Z7" s="13">
        <v>1286.59</v>
      </c>
      <c r="AA7" s="11">
        <v>189</v>
      </c>
      <c r="AB7" s="12">
        <v>0.4444</v>
      </c>
      <c r="AC7" s="12">
        <v>0.8589</v>
      </c>
    </row>
    <row r="8">
      <c r="A8" s="10" t="s">
        <v>34</v>
      </c>
      <c r="B8" s="11">
        <v>96854</v>
      </c>
      <c r="C8" s="11">
        <f>=ROUNDDOWN(24.2802707445475,0)</f>
      </c>
      <c r="D8" s="11">
        <v>43417</v>
      </c>
      <c r="E8" s="12">
        <v>1</v>
      </c>
      <c r="F8" s="11"/>
      <c r="G8" s="11">
        <f>=ROUNDDOWN({0},0)</f>
      </c>
      <c r="H8" s="11"/>
      <c r="I8" s="12"/>
      <c r="J8" s="11">
        <v>85</v>
      </c>
      <c r="K8" s="13">
        <v>1437.49</v>
      </c>
      <c r="L8" s="11">
        <v>278</v>
      </c>
      <c r="M8" s="14">
        <v>5.17</v>
      </c>
      <c r="N8" s="11">
        <v>44</v>
      </c>
      <c r="O8" s="13">
        <v>642.45</v>
      </c>
      <c r="P8" s="11">
        <v>242</v>
      </c>
      <c r="Q8" s="14">
        <v>2.65</v>
      </c>
      <c r="R8" s="12">
        <v>0.9318</v>
      </c>
      <c r="S8" s="12">
        <v>1.2375</v>
      </c>
      <c r="T8" s="12">
        <v>0.1488</v>
      </c>
      <c r="U8" s="12">
        <v>0.9509</v>
      </c>
      <c r="V8" s="11">
        <v>85</v>
      </c>
      <c r="W8" s="13">
        <v>1437.49</v>
      </c>
      <c r="X8" s="11">
        <v>275</v>
      </c>
      <c r="Y8" s="11">
        <v>44</v>
      </c>
      <c r="Z8" s="13">
        <v>642.45</v>
      </c>
      <c r="AA8" s="11">
        <v>237</v>
      </c>
      <c r="AB8" s="12">
        <v>0.9318</v>
      </c>
      <c r="AC8" s="12">
        <v>1.2375</v>
      </c>
    </row>
    <row r="9">
      <c r="A9" s="10" t="s">
        <v>35</v>
      </c>
      <c r="B9" s="11">
        <v>112124</v>
      </c>
      <c r="C9" s="11">
        <f>=ROUNDDOWN(30.69787816564,0)</f>
      </c>
      <c r="D9" s="11">
        <v>28969</v>
      </c>
      <c r="E9" s="12">
        <v>0.9722</v>
      </c>
      <c r="F9" s="11"/>
      <c r="G9" s="11">
        <f>=ROUNDDOWN({0},0)</f>
      </c>
      <c r="H9" s="11"/>
      <c r="I9" s="12"/>
      <c r="J9" s="11">
        <v>178</v>
      </c>
      <c r="K9" s="13">
        <v>5672.5</v>
      </c>
      <c r="L9" s="11">
        <v>1023</v>
      </c>
      <c r="M9" s="14">
        <v>5.54</v>
      </c>
      <c r="N9" s="11">
        <v>68</v>
      </c>
      <c r="O9" s="13">
        <v>1968.4</v>
      </c>
      <c r="P9" s="11">
        <v>1062</v>
      </c>
      <c r="Q9" s="14">
        <v>1.85</v>
      </c>
      <c r="R9" s="12">
        <v>1.6176</v>
      </c>
      <c r="S9" s="12">
        <v>1.8818</v>
      </c>
      <c r="T9" s="12">
        <v>-0.0367</v>
      </c>
      <c r="U9" s="12">
        <v>1.9946</v>
      </c>
      <c r="V9" s="11">
        <v>178</v>
      </c>
      <c r="W9" s="13">
        <v>5672.5</v>
      </c>
      <c r="X9" s="11">
        <v>821</v>
      </c>
      <c r="Y9" s="11">
        <v>68</v>
      </c>
      <c r="Z9" s="13">
        <v>1968.4</v>
      </c>
      <c r="AA9" s="11">
        <v>894</v>
      </c>
      <c r="AB9" s="12">
        <v>1.6176</v>
      </c>
      <c r="AC9" s="12">
        <v>1.8818</v>
      </c>
    </row>
    <row r="10">
      <c r="A10" s="10" t="s">
        <v>36</v>
      </c>
      <c r="B10" s="11">
        <v>45475</v>
      </c>
      <c r="C10" s="11">
        <f>=ROUNDDOWN(16.5093483390815,0)</f>
      </c>
      <c r="D10" s="11">
        <v>38466</v>
      </c>
      <c r="E10" s="12">
        <v>0.9893</v>
      </c>
      <c r="F10" s="11"/>
      <c r="G10" s="11">
        <f>=ROUNDDOWN({0},0)</f>
      </c>
      <c r="H10" s="11">
        <v>9509</v>
      </c>
      <c r="I10" s="12">
        <v>0.9318</v>
      </c>
      <c r="J10" s="11">
        <v>1438</v>
      </c>
      <c r="K10" s="13">
        <v>199938.97</v>
      </c>
      <c r="L10" s="11">
        <v>498</v>
      </c>
      <c r="M10" s="14">
        <v>401.48</v>
      </c>
      <c r="N10" s="11">
        <v>452</v>
      </c>
      <c r="O10" s="13">
        <v>66768.58</v>
      </c>
      <c r="P10" s="11">
        <v>652</v>
      </c>
      <c r="Q10" s="14">
        <v>102.41</v>
      </c>
      <c r="R10" s="12">
        <v>2.1814</v>
      </c>
      <c r="S10" s="12">
        <v>1.9945</v>
      </c>
      <c r="T10" s="12">
        <v>-0.2362</v>
      </c>
      <c r="U10" s="12">
        <v>2.9203</v>
      </c>
      <c r="V10" s="11">
        <v>1438</v>
      </c>
      <c r="W10" s="13">
        <v>199938.97</v>
      </c>
      <c r="X10" s="11">
        <v>497</v>
      </c>
      <c r="Y10" s="11">
        <v>452</v>
      </c>
      <c r="Z10" s="13">
        <v>66768.58</v>
      </c>
      <c r="AA10" s="11">
        <v>638</v>
      </c>
      <c r="AB10" s="12">
        <v>2.1814</v>
      </c>
      <c r="AC10" s="12">
        <v>1.9945</v>
      </c>
    </row>
    <row r="11">
      <c r="A11" s="10" t="s">
        <v>37</v>
      </c>
      <c r="B11" s="11">
        <v>3863</v>
      </c>
      <c r="C11" s="11">
        <f>=ROUNDDOWN(16.0490236809306,0)</f>
      </c>
      <c r="D11" s="11">
        <v>3424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1105.2</v>
      </c>
      <c r="L11" s="11">
        <v>119</v>
      </c>
      <c r="M11" s="14">
        <v>9.29</v>
      </c>
      <c r="N11" s="11">
        <v>26</v>
      </c>
      <c r="O11" s="13">
        <v>1297.93</v>
      </c>
      <c r="P11" s="11">
        <v>103</v>
      </c>
      <c r="Q11" s="14">
        <v>12.6</v>
      </c>
      <c r="R11" s="12">
        <v>-0.3846</v>
      </c>
      <c r="S11" s="12">
        <v>-0.1485</v>
      </c>
      <c r="T11" s="12">
        <v>0.1553</v>
      </c>
      <c r="U11" s="12">
        <v>-0.2627</v>
      </c>
      <c r="V11" s="11">
        <v>16</v>
      </c>
      <c r="W11" s="13">
        <v>1105.2</v>
      </c>
      <c r="X11" s="11">
        <v>119</v>
      </c>
      <c r="Y11" s="11">
        <v>26</v>
      </c>
      <c r="Z11" s="13">
        <v>1297.93</v>
      </c>
      <c r="AA11" s="11">
        <v>99</v>
      </c>
      <c r="AB11" s="12">
        <v>-0.3846</v>
      </c>
      <c r="AC11" s="12">
        <v>-0.1485</v>
      </c>
    </row>
    <row r="12">
      <c r="A12" s="10" t="s">
        <v>38</v>
      </c>
      <c r="B12" s="11">
        <v>2658</v>
      </c>
      <c r="C12" s="11">
        <f>=ROUNDDOWN(75.7264957264957,0)</f>
      </c>
      <c r="D12" s="11">
        <v>500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84.48</v>
      </c>
      <c r="L12" s="11">
        <v>66</v>
      </c>
      <c r="M12" s="14">
        <v>1.28</v>
      </c>
      <c r="N12" s="11">
        <v>2</v>
      </c>
      <c r="O12" s="13">
        <v>73.3</v>
      </c>
      <c r="P12" s="11">
        <v>82</v>
      </c>
      <c r="Q12" s="14">
        <v>0.89</v>
      </c>
      <c r="R12" s="12">
        <v>0.5</v>
      </c>
      <c r="S12" s="12">
        <v>0.1525</v>
      </c>
      <c r="T12" s="12">
        <v>-0.1951</v>
      </c>
      <c r="U12" s="12">
        <v>0.4382</v>
      </c>
      <c r="V12" s="11">
        <v>3</v>
      </c>
      <c r="W12" s="13">
        <v>84.48</v>
      </c>
      <c r="X12" s="11">
        <v>66</v>
      </c>
      <c r="Y12" s="11">
        <v>2</v>
      </c>
      <c r="Z12" s="13">
        <v>73.3</v>
      </c>
      <c r="AA12" s="11">
        <v>82</v>
      </c>
      <c r="AB12" s="12">
        <v>0.5</v>
      </c>
      <c r="AC12" s="12">
        <v>0.1525</v>
      </c>
    </row>
    <row r="13">
      <c r="A13" s="10" t="s">
        <v>39</v>
      </c>
      <c r="B13" s="11">
        <v>410</v>
      </c>
      <c r="C13" s="11">
        <f>=ROUNDDOWN(2050,0)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237.52</v>
      </c>
      <c r="L13" s="11"/>
      <c r="M13" s="14"/>
      <c r="N13" s="11">
        <v>2</v>
      </c>
      <c r="O13" s="13">
        <v>46.2</v>
      </c>
      <c r="P13" s="11">
        <v>100</v>
      </c>
      <c r="Q13" s="14">
        <v>0.46</v>
      </c>
      <c r="R13" s="12"/>
      <c r="S13" s="12">
        <v>4.1411</v>
      </c>
      <c r="T13" s="12"/>
      <c r="U13" s="12"/>
      <c r="V13" s="11">
        <v>2</v>
      </c>
      <c r="W13" s="13">
        <v>237.52</v>
      </c>
      <c r="X13" s="11"/>
      <c r="Y13" s="11">
        <v>2</v>
      </c>
      <c r="Z13" s="13">
        <v>46.2</v>
      </c>
      <c r="AA13" s="11">
        <v>100</v>
      </c>
      <c r="AB13" s="12"/>
      <c r="AC13" s="12">
        <v>4.1411</v>
      </c>
    </row>
    <row r="14">
      <c r="A14" s="10" t="s">
        <v>40</v>
      </c>
      <c r="B14" s="11">
        <v>53560</v>
      </c>
      <c r="C14" s="11">
        <f>=ROUNDDOWN(30.4820442775027,0)</f>
      </c>
      <c r="D14" s="11">
        <v>18666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965.25</v>
      </c>
      <c r="L14" s="11">
        <v>907</v>
      </c>
      <c r="M14" s="14">
        <v>1.06</v>
      </c>
      <c r="N14" s="11">
        <v>51</v>
      </c>
      <c r="O14" s="13">
        <v>901.49</v>
      </c>
      <c r="P14" s="11">
        <v>947</v>
      </c>
      <c r="Q14" s="14">
        <v>0.95</v>
      </c>
      <c r="R14" s="12">
        <v>-0.2353</v>
      </c>
      <c r="S14" s="12">
        <v>0.0707</v>
      </c>
      <c r="T14" s="12">
        <v>-0.0422</v>
      </c>
      <c r="U14" s="12">
        <v>0.1158</v>
      </c>
      <c r="V14" s="11">
        <v>39</v>
      </c>
      <c r="W14" s="13">
        <v>965.25</v>
      </c>
      <c r="X14" s="11">
        <v>907</v>
      </c>
      <c r="Y14" s="11">
        <v>51</v>
      </c>
      <c r="Z14" s="13">
        <v>901.49</v>
      </c>
      <c r="AA14" s="11">
        <v>915</v>
      </c>
      <c r="AB14" s="12">
        <v>-0.2353</v>
      </c>
      <c r="AC14" s="12">
        <v>0.0707</v>
      </c>
    </row>
    <row r="15">
      <c r="A15" s="10" t="s">
        <v>41</v>
      </c>
      <c r="B15" s="11">
        <v>112410</v>
      </c>
      <c r="C15" s="11">
        <f>=ROUNDDOWN(24.1861565935839,0)</f>
      </c>
      <c r="D15" s="11">
        <v>64912</v>
      </c>
      <c r="E15" s="12">
        <v>1</v>
      </c>
      <c r="F15" s="11"/>
      <c r="G15" s="11">
        <f>=ROUNDDOWN({0},0)</f>
      </c>
      <c r="H15" s="11"/>
      <c r="I15" s="12"/>
      <c r="J15" s="11">
        <v>184</v>
      </c>
      <c r="K15" s="13">
        <v>4065.09</v>
      </c>
      <c r="L15" s="11">
        <v>508</v>
      </c>
      <c r="M15" s="14">
        <v>8</v>
      </c>
      <c r="N15" s="11">
        <v>298</v>
      </c>
      <c r="O15" s="13">
        <v>4320.28</v>
      </c>
      <c r="P15" s="11">
        <v>642</v>
      </c>
      <c r="Q15" s="14">
        <v>6.73</v>
      </c>
      <c r="R15" s="12">
        <v>-0.3826</v>
      </c>
      <c r="S15" s="12">
        <v>-0.0591</v>
      </c>
      <c r="T15" s="12">
        <v>-0.2087</v>
      </c>
      <c r="U15" s="12">
        <v>0.1887</v>
      </c>
      <c r="V15" s="11">
        <v>184</v>
      </c>
      <c r="W15" s="13">
        <v>4065.09</v>
      </c>
      <c r="X15" s="11">
        <v>507</v>
      </c>
      <c r="Y15" s="11">
        <v>298</v>
      </c>
      <c r="Z15" s="13">
        <v>4320.28</v>
      </c>
      <c r="AA15" s="11">
        <v>642</v>
      </c>
      <c r="AB15" s="12">
        <v>-0.3826</v>
      </c>
      <c r="AC15" s="12">
        <v>-0.0591</v>
      </c>
    </row>
    <row r="16">
      <c r="A16" s="10" t="s">
        <v>42</v>
      </c>
      <c r="B16" s="11">
        <v>45002</v>
      </c>
      <c r="C16" s="11">
        <f>=ROUNDDOWN(37.9091904641563,0)</f>
      </c>
      <c r="D16" s="11">
        <v>11510</v>
      </c>
      <c r="E16" s="12">
        <v>1</v>
      </c>
      <c r="F16" s="11"/>
      <c r="G16" s="11">
        <f>=ROUNDDOWN({0},0)</f>
      </c>
      <c r="H16" s="11"/>
      <c r="I16" s="12"/>
      <c r="J16" s="11">
        <v>54</v>
      </c>
      <c r="K16" s="13">
        <v>1840.95</v>
      </c>
      <c r="L16" s="11">
        <v>490</v>
      </c>
      <c r="M16" s="14">
        <v>3.76</v>
      </c>
      <c r="N16" s="11">
        <v>56</v>
      </c>
      <c r="O16" s="13">
        <v>1617.59</v>
      </c>
      <c r="P16" s="11">
        <v>510</v>
      </c>
      <c r="Q16" s="14">
        <v>3.17</v>
      </c>
      <c r="R16" s="12">
        <v>-0.0357</v>
      </c>
      <c r="S16" s="12">
        <v>0.1381</v>
      </c>
      <c r="T16" s="12">
        <v>-0.0392</v>
      </c>
      <c r="U16" s="12">
        <v>0.1861</v>
      </c>
      <c r="V16" s="11">
        <v>54</v>
      </c>
      <c r="W16" s="13">
        <v>1840.95</v>
      </c>
      <c r="X16" s="11">
        <v>468</v>
      </c>
      <c r="Y16" s="11">
        <v>56</v>
      </c>
      <c r="Z16" s="13">
        <v>1617.59</v>
      </c>
      <c r="AA16" s="11">
        <v>502</v>
      </c>
      <c r="AB16" s="12">
        <v>-0.0357</v>
      </c>
      <c r="AC16" s="12">
        <v>0.1381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2649</v>
      </c>
      <c r="K17" s="17">
        <v>260729.13</v>
      </c>
      <c r="L17" s="15">
        <v>5751</v>
      </c>
      <c r="M17" s="18">
        <v>45.34</v>
      </c>
      <c r="N17" s="15">
        <v>1413</v>
      </c>
      <c r="O17" s="17">
        <v>95331.68</v>
      </c>
      <c r="P17" s="15">
        <v>6419</v>
      </c>
      <c r="Q17" s="18">
        <v>14.85</v>
      </c>
      <c r="R17" s="16">
        <v>0.8747</v>
      </c>
      <c r="S17" s="16">
        <v>1.735</v>
      </c>
      <c r="T17" s="16">
        <v>-0.1041</v>
      </c>
      <c r="U17" s="16">
        <v>2.0532</v>
      </c>
      <c r="V17" s="15">
        <v>2649</v>
      </c>
      <c r="W17" s="17">
        <v>260729.13</v>
      </c>
      <c r="X17" s="15">
        <v>5475</v>
      </c>
      <c r="Y17" s="15">
        <v>1413</v>
      </c>
      <c r="Z17" s="17">
        <v>95331.68</v>
      </c>
      <c r="AA17" s="15">
        <v>6145</v>
      </c>
      <c r="AB17" s="16">
        <v>0.8747</v>
      </c>
      <c r="AC17" s="16">
        <v>1.735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