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<sst xmlns="http://schemas.openxmlformats.org/spreadsheetml/2006/main" count="44" uniqueCount="44">
  <si>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Date Type:</t>
  </si>
  <si>
    <t>Shipped Date</t>
  </si>
  <si>
    <t>Start Date:</t>
  </si>
  <si>
    <t>02/12/2025</t>
  </si>
  <si>
    <t>End Date:</t>
  </si>
  <si>
    <t>Report Run Date:</t>
  </si>
  <si>
    <t>02/13/2025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</si>
  <si>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</si>
  <si>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</si>
  <si>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</si>
  <si>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</si>
  <si>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</si>
  <si>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</si>
  <si>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</si>
  <si>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</si>
  <si>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</si>
  <si>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</si>
  <si>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</si>
  <si>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</si>
  <si>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</si>
  <si>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</si>
  <si>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</si>
  <si>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</si>
  <si>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</si>
  <si>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</si>
  <si>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</si>
  <si>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</si>
  <si>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</si>
  <si>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</si>
  <si>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</si>
  <si>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</si>
  <si>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</si>
  <si>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</si>
  <si>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</si>
  <si>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</si>
  <si>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</si>
  <si>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</si>
  <si>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FUR</t>
  </si>
  <si>
    <t>LGT</t>
  </si>
  <si>
    <t>PETB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</si>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</sst>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7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179597</v>
      </c>
      <c r="C5" s="11">
        <f>=ROUNDDOWN(29.1548838492882,0)</f>
      </c>
      <c r="D5" s="11">
        <v>61586</v>
      </c>
      <c r="E5" s="12">
        <v>0.9967</v>
      </c>
      <c r="F5" s="11"/>
      <c r="G5" s="11">
        <f>=ROUNDDOWN({0},0)</f>
      </c>
      <c r="H5" s="11"/>
      <c r="I5" s="12">
        <v>0.4286</v>
      </c>
      <c r="J5" s="11">
        <v>346</v>
      </c>
      <c r="K5" s="13">
        <v>21409.54</v>
      </c>
      <c r="L5" s="11">
        <v>1509</v>
      </c>
      <c r="M5" s="14">
        <v>14.19</v>
      </c>
      <c r="N5" s="11">
        <v>180</v>
      </c>
      <c r="O5" s="13">
        <v>10739.42</v>
      </c>
      <c r="P5" s="11">
        <v>1671</v>
      </c>
      <c r="Q5" s="14">
        <v>6.43</v>
      </c>
      <c r="R5" s="12">
        <v>0.9222</v>
      </c>
      <c r="S5" s="12">
        <v>0.9935</v>
      </c>
      <c r="T5" s="12">
        <v>-0.0969</v>
      </c>
      <c r="U5" s="12">
        <v>1.2068</v>
      </c>
      <c r="V5" s="11">
        <v>346</v>
      </c>
      <c r="W5" s="13">
        <v>21409.54</v>
      </c>
      <c r="X5" s="11">
        <v>1472</v>
      </c>
      <c r="Y5" s="11">
        <v>180</v>
      </c>
      <c r="Z5" s="13">
        <v>10739.42</v>
      </c>
      <c r="AA5" s="11">
        <v>1648</v>
      </c>
      <c r="AB5" s="12">
        <v>0.9222</v>
      </c>
      <c r="AC5" s="12">
        <v>0.9935</v>
      </c>
    </row>
    <row r="6">
      <c r="A6" s="10" t="s">
        <v>32</v>
      </c>
      <c r="B6" s="11">
        <v>21</v>
      </c>
      <c r="C6" s="11">
        <f>=ROUNDDOWN(2.5,0)</f>
      </c>
      <c r="D6" s="11"/>
      <c r="E6" s="12"/>
      <c r="F6" s="11"/>
      <c r="G6" s="11">
        <f>=ROUNDDOWN({0},0)</f>
      </c>
      <c r="H6" s="11"/>
      <c r="I6" s="12"/>
      <c r="J6" s="11">
        <v>2</v>
      </c>
      <c r="K6" s="13">
        <v>31.5</v>
      </c>
      <c r="L6" s="11">
        <v>61</v>
      </c>
      <c r="M6" s="14">
        <v>0.52</v>
      </c>
      <c r="N6" s="11"/>
      <c r="O6" s="13"/>
      <c r="P6" s="11">
        <v>6</v>
      </c>
      <c r="Q6" s="14"/>
      <c r="R6" s="12"/>
      <c r="S6" s="12"/>
      <c r="T6" s="12">
        <v>9.1667</v>
      </c>
      <c r="U6" s="12"/>
      <c r="V6" s="11">
        <v>2</v>
      </c>
      <c r="W6" s="13">
        <v>31.5</v>
      </c>
      <c r="X6" s="11">
        <v>61</v>
      </c>
      <c r="Y6" s="11"/>
      <c r="Z6" s="13"/>
      <c r="AA6" s="11"/>
      <c r="AB6" s="12"/>
      <c r="AC6" s="12"/>
    </row>
    <row r="7">
      <c r="A7" s="10" t="s">
        <v>33</v>
      </c>
      <c r="B7" s="11">
        <v>6844</v>
      </c>
      <c r="C7" s="11">
        <f>=ROUNDDOWN(10.7881462799496,0)</f>
      </c>
      <c r="D7" s="11">
        <v>11580</v>
      </c>
      <c r="E7" s="12">
        <v>0.95</v>
      </c>
      <c r="F7" s="11"/>
      <c r="G7" s="11">
        <f>=ROUNDDOWN({0},0)</f>
      </c>
      <c r="H7" s="11"/>
      <c r="I7" s="12"/>
      <c r="J7" s="11">
        <v>79</v>
      </c>
      <c r="K7" s="13">
        <v>4390.26</v>
      </c>
      <c r="L7" s="11">
        <v>156</v>
      </c>
      <c r="M7" s="14">
        <v>28.14</v>
      </c>
      <c r="N7" s="11">
        <v>34</v>
      </c>
      <c r="O7" s="13">
        <v>2345.05</v>
      </c>
      <c r="P7" s="11">
        <v>173</v>
      </c>
      <c r="Q7" s="14">
        <v>13.56</v>
      </c>
      <c r="R7" s="12">
        <v>1.3235</v>
      </c>
      <c r="S7" s="12">
        <v>0.8721</v>
      </c>
      <c r="T7" s="12">
        <v>-0.0983</v>
      </c>
      <c r="U7" s="12">
        <v>1.0752</v>
      </c>
      <c r="V7" s="11">
        <v>79</v>
      </c>
      <c r="W7" s="13">
        <v>4390.26</v>
      </c>
      <c r="X7" s="11">
        <v>155</v>
      </c>
      <c r="Y7" s="11">
        <v>34</v>
      </c>
      <c r="Z7" s="13">
        <v>2345.05</v>
      </c>
      <c r="AA7" s="11">
        <v>168</v>
      </c>
      <c r="AB7" s="12">
        <v>1.3235</v>
      </c>
      <c r="AC7" s="12">
        <v>0.8721</v>
      </c>
    </row>
    <row r="8">
      <c r="A8" s="10" t="s">
        <v>34</v>
      </c>
      <c r="B8" s="11">
        <v>28027</v>
      </c>
      <c r="C8" s="11">
        <f>=ROUNDDOWN(12.1434142114385,0)</f>
      </c>
      <c r="D8" s="11">
        <v>54310</v>
      </c>
      <c r="E8" s="12">
        <v>0.9487</v>
      </c>
      <c r="F8" s="11"/>
      <c r="G8" s="11">
        <f>=ROUNDDOWN({0},0)</f>
      </c>
      <c r="H8" s="11"/>
      <c r="I8" s="12"/>
      <c r="J8" s="11">
        <v>83</v>
      </c>
      <c r="K8" s="13">
        <v>1826.24</v>
      </c>
      <c r="L8" s="11">
        <v>174</v>
      </c>
      <c r="M8" s="14">
        <v>10.5</v>
      </c>
      <c r="N8" s="11">
        <v>48</v>
      </c>
      <c r="O8" s="13">
        <v>1534.62</v>
      </c>
      <c r="P8" s="11">
        <v>181</v>
      </c>
      <c r="Q8" s="14">
        <v>8.48</v>
      </c>
      <c r="R8" s="12">
        <v>0.7292</v>
      </c>
      <c r="S8" s="12">
        <v>0.19</v>
      </c>
      <c r="T8" s="12">
        <v>-0.0387</v>
      </c>
      <c r="U8" s="12">
        <v>0.2382</v>
      </c>
      <c r="V8" s="11">
        <v>83</v>
      </c>
      <c r="W8" s="13">
        <v>1826.24</v>
      </c>
      <c r="X8" s="11">
        <v>167</v>
      </c>
      <c r="Y8" s="11">
        <v>48</v>
      </c>
      <c r="Z8" s="13">
        <v>1534.62</v>
      </c>
      <c r="AA8" s="11">
        <v>172</v>
      </c>
      <c r="AB8" s="12">
        <v>0.7292</v>
      </c>
      <c r="AC8" s="12">
        <v>0.19</v>
      </c>
    </row>
    <row r="9">
      <c r="A9" s="10" t="s">
        <v>35</v>
      </c>
      <c r="B9" s="11">
        <v>88248</v>
      </c>
      <c r="C9" s="11">
        <f>=ROUNDDOWN(25.2403969911049,0)</f>
      </c>
      <c r="D9" s="11">
        <v>40931</v>
      </c>
      <c r="E9" s="12">
        <v>1</v>
      </c>
      <c r="F9" s="11"/>
      <c r="G9" s="11">
        <f>=ROUNDDOWN({0},0)</f>
      </c>
      <c r="H9" s="11"/>
      <c r="I9" s="12"/>
      <c r="J9" s="11">
        <v>72</v>
      </c>
      <c r="K9" s="13">
        <v>1173.36</v>
      </c>
      <c r="L9" s="11">
        <v>269</v>
      </c>
      <c r="M9" s="14">
        <v>4.36</v>
      </c>
      <c r="N9" s="11">
        <v>56</v>
      </c>
      <c r="O9" s="13">
        <v>1048.47</v>
      </c>
      <c r="P9" s="11">
        <v>234</v>
      </c>
      <c r="Q9" s="14">
        <v>4.48</v>
      </c>
      <c r="R9" s="12">
        <v>0.2857</v>
      </c>
      <c r="S9" s="12">
        <v>0.1191</v>
      </c>
      <c r="T9" s="12">
        <v>0.1496</v>
      </c>
      <c r="U9" s="12">
        <v>-0.0268</v>
      </c>
      <c r="V9" s="11">
        <v>72</v>
      </c>
      <c r="W9" s="13">
        <v>1173.36</v>
      </c>
      <c r="X9" s="11">
        <v>266</v>
      </c>
      <c r="Y9" s="11">
        <v>56</v>
      </c>
      <c r="Z9" s="13">
        <v>1048.47</v>
      </c>
      <c r="AA9" s="11">
        <v>230</v>
      </c>
      <c r="AB9" s="12">
        <v>0.2857</v>
      </c>
      <c r="AC9" s="12">
        <v>0.1191</v>
      </c>
    </row>
    <row r="10">
      <c r="A10" s="10" t="s">
        <v>36</v>
      </c>
      <c r="B10" s="11">
        <v>95061</v>
      </c>
      <c r="C10" s="11">
        <f>=ROUNDDOWN(30.4770606905838,0)</f>
      </c>
      <c r="D10" s="11">
        <v>18768</v>
      </c>
      <c r="E10" s="12">
        <v>0.9912</v>
      </c>
      <c r="F10" s="11"/>
      <c r="G10" s="11">
        <f>=ROUNDDOWN({0},0)</f>
      </c>
      <c r="H10" s="11"/>
      <c r="I10" s="12"/>
      <c r="J10" s="11">
        <v>130</v>
      </c>
      <c r="K10" s="13">
        <v>4375.01</v>
      </c>
      <c r="L10" s="11">
        <v>1052</v>
      </c>
      <c r="M10" s="14">
        <v>4.16</v>
      </c>
      <c r="N10" s="11">
        <v>82</v>
      </c>
      <c r="O10" s="13">
        <v>3425.39</v>
      </c>
      <c r="P10" s="11">
        <v>1129</v>
      </c>
      <c r="Q10" s="14">
        <v>3.03</v>
      </c>
      <c r="R10" s="12">
        <v>0.5854</v>
      </c>
      <c r="S10" s="12">
        <v>0.2772</v>
      </c>
      <c r="T10" s="12">
        <v>-0.0682</v>
      </c>
      <c r="U10" s="12">
        <v>0.3729</v>
      </c>
      <c r="V10" s="11">
        <v>130</v>
      </c>
      <c r="W10" s="13">
        <v>4375.01</v>
      </c>
      <c r="X10" s="11">
        <v>850</v>
      </c>
      <c r="Y10" s="11">
        <v>82</v>
      </c>
      <c r="Z10" s="13">
        <v>3425.39</v>
      </c>
      <c r="AA10" s="11">
        <v>960</v>
      </c>
      <c r="AB10" s="12">
        <v>0.5854</v>
      </c>
      <c r="AC10" s="12">
        <v>0.2772</v>
      </c>
    </row>
    <row r="11">
      <c r="A11" s="10" t="s">
        <v>37</v>
      </c>
      <c r="B11" s="11">
        <v>40946</v>
      </c>
      <c r="C11" s="11">
        <f>=ROUNDDOWN(16.1217418694385,0)</f>
      </c>
      <c r="D11" s="11">
        <v>31721</v>
      </c>
      <c r="E11" s="12">
        <v>0.9872</v>
      </c>
      <c r="F11" s="11"/>
      <c r="G11" s="11">
        <f>=ROUNDDOWN({0},0)</f>
      </c>
      <c r="H11" s="11">
        <v>9610</v>
      </c>
      <c r="I11" s="12">
        <v>0.8387</v>
      </c>
      <c r="J11" s="11">
        <v>271</v>
      </c>
      <c r="K11" s="13">
        <v>47674.9</v>
      </c>
      <c r="L11" s="11">
        <v>500</v>
      </c>
      <c r="M11" s="14">
        <v>95.35</v>
      </c>
      <c r="N11" s="11">
        <v>243</v>
      </c>
      <c r="O11" s="13">
        <v>48462.17</v>
      </c>
      <c r="P11" s="11">
        <v>651</v>
      </c>
      <c r="Q11" s="14">
        <v>74.44</v>
      </c>
      <c r="R11" s="12">
        <v>0.1152</v>
      </c>
      <c r="S11" s="12">
        <v>-0.0162</v>
      </c>
      <c r="T11" s="12">
        <v>-0.232</v>
      </c>
      <c r="U11" s="12">
        <v>0.2809</v>
      </c>
      <c r="V11" s="11">
        <v>271</v>
      </c>
      <c r="W11" s="13">
        <v>47674.9</v>
      </c>
      <c r="X11" s="11">
        <v>499</v>
      </c>
      <c r="Y11" s="11">
        <v>243</v>
      </c>
      <c r="Z11" s="13">
        <v>48462.17</v>
      </c>
      <c r="AA11" s="11">
        <v>641</v>
      </c>
      <c r="AB11" s="12">
        <v>0.1152</v>
      </c>
      <c r="AC11" s="12">
        <v>-0.0162</v>
      </c>
    </row>
    <row r="12">
      <c r="A12" s="10" t="s">
        <v>38</v>
      </c>
      <c r="B12" s="11">
        <v>2346</v>
      </c>
      <c r="C12" s="11">
        <f>=ROUNDDOWN(17.2881355932203,0)</f>
      </c>
      <c r="D12" s="11">
        <v>2240</v>
      </c>
      <c r="E12" s="12">
        <v>1</v>
      </c>
      <c r="F12" s="11"/>
      <c r="G12" s="11">
        <f>=ROUNDDOWN({0},0)</f>
      </c>
      <c r="H12" s="11"/>
      <c r="I12" s="12"/>
      <c r="J12" s="11">
        <v>18</v>
      </c>
      <c r="K12" s="13">
        <v>1080</v>
      </c>
      <c r="L12" s="11">
        <v>107</v>
      </c>
      <c r="M12" s="14">
        <v>10.09</v>
      </c>
      <c r="N12" s="11">
        <v>21</v>
      </c>
      <c r="O12" s="13">
        <v>1320.76</v>
      </c>
      <c r="P12" s="11">
        <v>83</v>
      </c>
      <c r="Q12" s="14">
        <v>15.91</v>
      </c>
      <c r="R12" s="12">
        <v>-0.1429</v>
      </c>
      <c r="S12" s="12">
        <v>-0.1823</v>
      </c>
      <c r="T12" s="12">
        <v>0.2892</v>
      </c>
      <c r="U12" s="12">
        <v>-0.3658</v>
      </c>
      <c r="V12" s="11">
        <v>18</v>
      </c>
      <c r="W12" s="13">
        <v>1080</v>
      </c>
      <c r="X12" s="11">
        <v>107</v>
      </c>
      <c r="Y12" s="11">
        <v>21</v>
      </c>
      <c r="Z12" s="13">
        <v>1320.76</v>
      </c>
      <c r="AA12" s="11">
        <v>80</v>
      </c>
      <c r="AB12" s="12">
        <v>-0.1429</v>
      </c>
      <c r="AC12" s="12">
        <v>-0.1823</v>
      </c>
    </row>
    <row r="13">
      <c r="A13" s="10" t="s">
        <v>39</v>
      </c>
      <c r="B13" s="11">
        <v>3240</v>
      </c>
      <c r="C13" s="11">
        <f>=ROUNDDOWN(43.2,0)</f>
      </c>
      <c r="D13" s="11">
        <v>1110</v>
      </c>
      <c r="E13" s="12">
        <v>0.5</v>
      </c>
      <c r="F13" s="11"/>
      <c r="G13" s="11">
        <f>=ROUNDDOWN({0},0)</f>
      </c>
      <c r="H13" s="11"/>
      <c r="I13" s="12"/>
      <c r="J13" s="11">
        <v>1</v>
      </c>
      <c r="K13" s="13">
        <v>36.79</v>
      </c>
      <c r="L13" s="11">
        <v>66</v>
      </c>
      <c r="M13" s="14">
        <v>0.56</v>
      </c>
      <c r="N13" s="11">
        <v>3</v>
      </c>
      <c r="O13" s="13">
        <v>47.15</v>
      </c>
      <c r="P13" s="11">
        <v>82</v>
      </c>
      <c r="Q13" s="14">
        <v>0.58</v>
      </c>
      <c r="R13" s="12">
        <v>-0.6667</v>
      </c>
      <c r="S13" s="12">
        <v>-0.2197</v>
      </c>
      <c r="T13" s="12">
        <v>-0.1951</v>
      </c>
      <c r="U13" s="12">
        <v>-0.0345</v>
      </c>
      <c r="V13" s="11">
        <v>1</v>
      </c>
      <c r="W13" s="13">
        <v>36.79</v>
      </c>
      <c r="X13" s="11">
        <v>66</v>
      </c>
      <c r="Y13" s="11">
        <v>3</v>
      </c>
      <c r="Z13" s="13">
        <v>47.15</v>
      </c>
      <c r="AA13" s="11">
        <v>82</v>
      </c>
      <c r="AB13" s="12">
        <v>-0.6667</v>
      </c>
      <c r="AC13" s="12">
        <v>-0.2197</v>
      </c>
    </row>
    <row r="14">
      <c r="A14" s="10" t="s">
        <v>40</v>
      </c>
      <c r="B14" s="11">
        <v>46082</v>
      </c>
      <c r="C14" s="11">
        <f>=ROUNDDOWN(36.5382175705677,0)</f>
      </c>
      <c r="D14" s="11">
        <v>9466</v>
      </c>
      <c r="E14" s="12">
        <v>0.9762</v>
      </c>
      <c r="F14" s="11"/>
      <c r="G14" s="11">
        <f>=ROUNDDOWN({0},0)</f>
      </c>
      <c r="H14" s="11"/>
      <c r="I14" s="12"/>
      <c r="J14" s="11">
        <v>40</v>
      </c>
      <c r="K14" s="13">
        <v>1016.61</v>
      </c>
      <c r="L14" s="11">
        <v>964</v>
      </c>
      <c r="M14" s="14">
        <v>1.05</v>
      </c>
      <c r="N14" s="11">
        <v>30</v>
      </c>
      <c r="O14" s="13">
        <v>747.59</v>
      </c>
      <c r="P14" s="11">
        <v>956</v>
      </c>
      <c r="Q14" s="14">
        <v>0.78</v>
      </c>
      <c r="R14" s="12">
        <v>0.3333</v>
      </c>
      <c r="S14" s="12">
        <v>0.3598</v>
      </c>
      <c r="T14" s="12">
        <v>0.0084</v>
      </c>
      <c r="U14" s="12">
        <v>0.3462</v>
      </c>
      <c r="V14" s="11">
        <v>40</v>
      </c>
      <c r="W14" s="13">
        <v>1016.61</v>
      </c>
      <c r="X14" s="11">
        <v>962</v>
      </c>
      <c r="Y14" s="11">
        <v>30</v>
      </c>
      <c r="Z14" s="13">
        <v>747.59</v>
      </c>
      <c r="AA14" s="11">
        <v>924</v>
      </c>
      <c r="AB14" s="12">
        <v>0.3333</v>
      </c>
      <c r="AC14" s="12">
        <v>0.3598</v>
      </c>
    </row>
    <row r="15">
      <c r="A15" s="10" t="s">
        <v>41</v>
      </c>
      <c r="B15" s="11">
        <v>104064</v>
      </c>
      <c r="C15" s="11">
        <f>=ROUNDDOWN(23.8176325185389,0)</f>
      </c>
      <c r="D15" s="11">
        <v>55894</v>
      </c>
      <c r="E15" s="12">
        <v>0.9884</v>
      </c>
      <c r="F15" s="11"/>
      <c r="G15" s="11">
        <f>=ROUNDDOWN({0},0)</f>
      </c>
      <c r="H15" s="11"/>
      <c r="I15" s="12"/>
      <c r="J15" s="11">
        <v>149</v>
      </c>
      <c r="K15" s="13">
        <v>3194.03</v>
      </c>
      <c r="L15" s="11">
        <v>509</v>
      </c>
      <c r="M15" s="14">
        <v>6.28</v>
      </c>
      <c r="N15" s="11">
        <v>244</v>
      </c>
      <c r="O15" s="13">
        <v>4433.34</v>
      </c>
      <c r="P15" s="11">
        <v>647</v>
      </c>
      <c r="Q15" s="14">
        <v>6.85</v>
      </c>
      <c r="R15" s="12">
        <v>-0.3893</v>
      </c>
      <c r="S15" s="12">
        <v>-0.2795</v>
      </c>
      <c r="T15" s="12">
        <v>-0.2133</v>
      </c>
      <c r="U15" s="12">
        <v>-0.0832</v>
      </c>
      <c r="V15" s="11">
        <v>149</v>
      </c>
      <c r="W15" s="13">
        <v>3194.03</v>
      </c>
      <c r="X15" s="11">
        <v>508</v>
      </c>
      <c r="Y15" s="11">
        <v>244</v>
      </c>
      <c r="Z15" s="13">
        <v>4433.34</v>
      </c>
      <c r="AA15" s="11">
        <v>647</v>
      </c>
      <c r="AB15" s="12">
        <v>-0.3893</v>
      </c>
      <c r="AC15" s="12">
        <v>-0.2795</v>
      </c>
    </row>
    <row r="16">
      <c r="A16" s="10" t="s">
        <v>42</v>
      </c>
      <c r="B16" s="11">
        <v>33724</v>
      </c>
      <c r="C16" s="11">
        <f>=ROUNDDOWN(34.4720433404886,0)</f>
      </c>
      <c r="D16" s="11">
        <v>13033</v>
      </c>
      <c r="E16" s="12">
        <v>0.9649</v>
      </c>
      <c r="F16" s="11"/>
      <c r="G16" s="11">
        <f>=ROUNDDOWN({0},0)</f>
      </c>
      <c r="H16" s="11"/>
      <c r="I16" s="12"/>
      <c r="J16" s="11">
        <v>53</v>
      </c>
      <c r="K16" s="13">
        <v>1769.14</v>
      </c>
      <c r="L16" s="11">
        <v>516</v>
      </c>
      <c r="M16" s="14">
        <v>3.43</v>
      </c>
      <c r="N16" s="11">
        <v>44</v>
      </c>
      <c r="O16" s="13">
        <v>1771.76</v>
      </c>
      <c r="P16" s="11">
        <v>539</v>
      </c>
      <c r="Q16" s="14">
        <v>3.29</v>
      </c>
      <c r="R16" s="12">
        <v>0.2045</v>
      </c>
      <c r="S16" s="12">
        <v>-0.0015</v>
      </c>
      <c r="T16" s="12">
        <v>-0.0427</v>
      </c>
      <c r="U16" s="12">
        <v>0.0426</v>
      </c>
      <c r="V16" s="11">
        <v>53</v>
      </c>
      <c r="W16" s="13">
        <v>1769.14</v>
      </c>
      <c r="X16" s="11">
        <v>492</v>
      </c>
      <c r="Y16" s="11">
        <v>44</v>
      </c>
      <c r="Z16" s="13">
        <v>1771.76</v>
      </c>
      <c r="AA16" s="11">
        <v>529</v>
      </c>
      <c r="AB16" s="12">
        <v>0.2045</v>
      </c>
      <c r="AC16" s="12">
        <v>-0.0015</v>
      </c>
    </row>
    <row r="17">
      <c r="A17" s="19" t="s">
        <v>43</v>
      </c>
      <c r="B17" s="15"/>
      <c r="C17" s="15">
        <f>=ROUNDDOWN({0},0)</f>
      </c>
      <c r="D17" s="15"/>
      <c r="E17" s="16"/>
      <c r="F17" s="15"/>
      <c r="G17" s="15">
        <f>=ROUNDDOWN({0},0)</f>
      </c>
      <c r="H17" s="15"/>
      <c r="I17" s="16"/>
      <c r="J17" s="15">
        <v>1244</v>
      </c>
      <c r="K17" s="17">
        <v>87977.38</v>
      </c>
      <c r="L17" s="15">
        <v>5883</v>
      </c>
      <c r="M17" s="18">
        <v>14.95</v>
      </c>
      <c r="N17" s="15">
        <v>985</v>
      </c>
      <c r="O17" s="17">
        <v>75875.72</v>
      </c>
      <c r="P17" s="15">
        <v>6352</v>
      </c>
      <c r="Q17" s="18">
        <v>11.95</v>
      </c>
      <c r="R17" s="16">
        <v>0.2629</v>
      </c>
      <c r="S17" s="16">
        <v>0.1595</v>
      </c>
      <c r="T17" s="16">
        <v>-0.0738</v>
      </c>
      <c r="U17" s="16">
        <v>0.251</v>
      </c>
      <c r="V17" s="15">
        <v>1244</v>
      </c>
      <c r="W17" s="17">
        <v>87977.38</v>
      </c>
      <c r="X17" s="15">
        <v>5605</v>
      </c>
      <c r="Y17" s="15">
        <v>985</v>
      </c>
      <c r="Z17" s="17">
        <v>75875.72</v>
      </c>
      <c r="AA17" s="15">
        <v>6081</v>
      </c>
      <c r="AB17" s="16">
        <v>0.2629</v>
      </c>
      <c r="AC17" s="16">
        <v>0.1595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