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<sst xmlns="http://schemas.openxmlformats.org/spreadsheetml/2006/main" count="38" uniqueCount="38">
  <si>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</si>
  <si>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</si>
  <si>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</si>
  <si>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02/09/2025</t>
  </si>
  <si>
    <t>End Date:</t>
  </si>
  <si>
    <t>Report Run Date:</t>
  </si>
  <si>
    <t>02/10/2025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</si>
  <si>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</si>
  <si>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</si>
  <si>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</si>
  <si>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</si>
  <si>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</si>
  <si>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</si>
  <si>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</si>
  <si>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</si>
  <si>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</si>
  <si>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</si>
  <si>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</si>
  <si>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</si>
  <si>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</si>
  <si>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</si>
  <si>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</si>
  <si>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</si>
  <si>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</si>
  <si>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</si>
  <si>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</si>
  <si>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</si>
  <si>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</si>
  <si>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</si>
  <si>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</si>
  <si>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</si>
  <si>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</si>
  <si>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</si>
  <si>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</si>
  <si>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</si>
  <si>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</si>
  <si>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PETB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</si>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</sst>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4106</v>
      </c>
      <c r="C5" s="11">
        <f>=ROUNDDOWN(32.1534847298356,0)</f>
      </c>
      <c r="D5" s="11">
        <v>870</v>
      </c>
      <c r="E5" s="12">
        <v>1</v>
      </c>
      <c r="F5" s="11"/>
      <c r="G5" s="11">
        <f>=ROUNDDOWN({0},0)</f>
      </c>
      <c r="H5" s="11"/>
      <c r="I5" s="12">
        <v>1</v>
      </c>
      <c r="J5" s="11">
        <v>5</v>
      </c>
      <c r="K5" s="13">
        <v>267.11</v>
      </c>
      <c r="L5" s="11">
        <v>996</v>
      </c>
      <c r="M5" s="14">
        <v>0.27</v>
      </c>
      <c r="N5" s="11">
        <v>6</v>
      </c>
      <c r="O5" s="13">
        <v>1087.73</v>
      </c>
      <c r="P5" s="11">
        <v>1073</v>
      </c>
      <c r="Q5" s="14">
        <v>1.01</v>
      </c>
      <c r="R5" s="12">
        <v>-0.1667</v>
      </c>
      <c r="S5" s="12">
        <v>-0.7544</v>
      </c>
      <c r="T5" s="12">
        <v>-0.0718</v>
      </c>
      <c r="U5" s="12">
        <v>-0.7327</v>
      </c>
      <c r="V5" s="11">
        <v>5</v>
      </c>
      <c r="W5" s="13">
        <v>267.11</v>
      </c>
      <c r="X5" s="11">
        <v>970</v>
      </c>
      <c r="Y5" s="11">
        <v>6</v>
      </c>
      <c r="Z5" s="13">
        <v>1087.73</v>
      </c>
      <c r="AA5" s="11">
        <v>1070</v>
      </c>
      <c r="AB5" s="12">
        <v>-0.1667</v>
      </c>
      <c r="AC5" s="12">
        <v>-0.7544</v>
      </c>
    </row>
    <row r="6">
      <c r="A6" s="10" t="s">
        <v>32</v>
      </c>
      <c r="B6" s="11">
        <v>655</v>
      </c>
      <c r="C6" s="11">
        <f>=ROUNDDOWN(4.14819506016466,0)</f>
      </c>
      <c r="D6" s="11">
        <v>4020</v>
      </c>
      <c r="E6" s="12">
        <v>0.8571</v>
      </c>
      <c r="F6" s="11"/>
      <c r="G6" s="11">
        <f>=ROUNDDOWN({0},0)</f>
      </c>
      <c r="H6" s="11"/>
      <c r="I6" s="12"/>
      <c r="J6" s="11">
        <v>2</v>
      </c>
      <c r="K6" s="13">
        <v>83.93</v>
      </c>
      <c r="L6" s="11">
        <v>57</v>
      </c>
      <c r="M6" s="14">
        <v>1.47</v>
      </c>
      <c r="N6" s="11">
        <v>6</v>
      </c>
      <c r="O6" s="13">
        <v>288.05</v>
      </c>
      <c r="P6" s="11">
        <v>57</v>
      </c>
      <c r="Q6" s="14">
        <v>5.05</v>
      </c>
      <c r="R6" s="12">
        <v>-0.6667</v>
      </c>
      <c r="S6" s="12">
        <v>-0.7086</v>
      </c>
      <c r="T6" s="12"/>
      <c r="U6" s="12">
        <v>-0.7089</v>
      </c>
      <c r="V6" s="11">
        <v>2</v>
      </c>
      <c r="W6" s="13">
        <v>83.93</v>
      </c>
      <c r="X6" s="11">
        <v>57</v>
      </c>
      <c r="Y6" s="11">
        <v>6</v>
      </c>
      <c r="Z6" s="13">
        <v>288.05</v>
      </c>
      <c r="AA6" s="11">
        <v>57</v>
      </c>
      <c r="AB6" s="12">
        <v>-0.6667</v>
      </c>
      <c r="AC6" s="12">
        <v>-0.7086</v>
      </c>
    </row>
    <row r="7">
      <c r="A7" s="10" t="s">
        <v>33</v>
      </c>
      <c r="B7" s="11">
        <v>1903</v>
      </c>
      <c r="C7" s="11">
        <f>=ROUNDDOWN(26.2845303867403,0)</f>
      </c>
      <c r="D7" s="11">
        <v>500</v>
      </c>
      <c r="E7" s="12">
        <v>1</v>
      </c>
      <c r="F7" s="11"/>
      <c r="G7" s="11">
        <f>=ROUNDDOWN({0},0)</f>
      </c>
      <c r="H7" s="11"/>
      <c r="I7" s="12"/>
      <c r="J7" s="11">
        <v>3</v>
      </c>
      <c r="K7" s="13">
        <v>135.48</v>
      </c>
      <c r="L7" s="11">
        <v>527</v>
      </c>
      <c r="M7" s="14">
        <v>0.26</v>
      </c>
      <c r="N7" s="11">
        <v>1</v>
      </c>
      <c r="O7" s="13">
        <v>74.99</v>
      </c>
      <c r="P7" s="11">
        <v>521</v>
      </c>
      <c r="Q7" s="14">
        <v>0.14</v>
      </c>
      <c r="R7" s="12">
        <v>2</v>
      </c>
      <c r="S7" s="12">
        <v>0.8066</v>
      </c>
      <c r="T7" s="12">
        <v>0.0115</v>
      </c>
      <c r="U7" s="12">
        <v>0.8571</v>
      </c>
      <c r="V7" s="11">
        <v>3</v>
      </c>
      <c r="W7" s="13">
        <v>135.48</v>
      </c>
      <c r="X7" s="11">
        <v>355</v>
      </c>
      <c r="Y7" s="11">
        <v>1</v>
      </c>
      <c r="Z7" s="13">
        <v>74.99</v>
      </c>
      <c r="AA7" s="11">
        <v>380</v>
      </c>
      <c r="AB7" s="12">
        <v>2</v>
      </c>
      <c r="AC7" s="12">
        <v>0.8066</v>
      </c>
    </row>
    <row r="8">
      <c r="A8" s="10" t="s">
        <v>34</v>
      </c>
      <c r="B8" s="11">
        <v>12541</v>
      </c>
      <c r="C8" s="11">
        <f>=ROUNDDOWN(14.5893438808748,0)</f>
      </c>
      <c r="D8" s="11">
        <v>10671</v>
      </c>
      <c r="E8" s="12">
        <v>0.9535</v>
      </c>
      <c r="F8" s="11"/>
      <c r="G8" s="11">
        <f>=ROUNDDOWN({0},0)</f>
      </c>
      <c r="H8" s="11">
        <v>7850</v>
      </c>
      <c r="I8" s="12">
        <v>0.7826</v>
      </c>
      <c r="J8" s="11">
        <v>9</v>
      </c>
      <c r="K8" s="13">
        <v>1556.54</v>
      </c>
      <c r="L8" s="11">
        <v>394</v>
      </c>
      <c r="M8" s="14">
        <v>3.95</v>
      </c>
      <c r="N8" s="11">
        <v>100</v>
      </c>
      <c r="O8" s="13">
        <v>19162.16</v>
      </c>
      <c r="P8" s="11">
        <v>505</v>
      </c>
      <c r="Q8" s="14">
        <v>37.94</v>
      </c>
      <c r="R8" s="12">
        <v>-0.91</v>
      </c>
      <c r="S8" s="12">
        <v>-0.9188</v>
      </c>
      <c r="T8" s="12">
        <v>-0.2198</v>
      </c>
      <c r="U8" s="12">
        <v>-0.8959</v>
      </c>
      <c r="V8" s="11">
        <v>9</v>
      </c>
      <c r="W8" s="13">
        <v>1556.54</v>
      </c>
      <c r="X8" s="11">
        <v>393</v>
      </c>
      <c r="Y8" s="11">
        <v>100</v>
      </c>
      <c r="Z8" s="13">
        <v>19162.16</v>
      </c>
      <c r="AA8" s="11">
        <v>502</v>
      </c>
      <c r="AB8" s="12">
        <v>-0.91</v>
      </c>
      <c r="AC8" s="12">
        <v>-0.9188</v>
      </c>
    </row>
    <row r="9">
      <c r="A9" s="10" t="s">
        <v>35</v>
      </c>
      <c r="B9" s="11">
        <v>308</v>
      </c>
      <c r="C9" s="11">
        <f>=ROUNDDOWN(38.0246913580247,0)</f>
      </c>
      <c r="D9" s="11">
        <v>100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54</v>
      </c>
      <c r="M9" s="14"/>
      <c r="N9" s="11">
        <v>3</v>
      </c>
      <c r="O9" s="13">
        <v>358.63</v>
      </c>
      <c r="P9" s="11">
        <v>43</v>
      </c>
      <c r="Q9" s="14">
        <v>8.34</v>
      </c>
      <c r="R9" s="12"/>
      <c r="S9" s="12"/>
      <c r="T9" s="12">
        <v>0.2558</v>
      </c>
      <c r="U9" s="12"/>
      <c r="V9" s="11"/>
      <c r="W9" s="13"/>
      <c r="X9" s="11">
        <v>54</v>
      </c>
      <c r="Y9" s="11">
        <v>3</v>
      </c>
      <c r="Z9" s="13">
        <v>358.63</v>
      </c>
      <c r="AA9" s="11">
        <v>42</v>
      </c>
      <c r="AB9" s="12"/>
      <c r="AC9" s="12"/>
    </row>
    <row r="10">
      <c r="A10" s="10" t="s">
        <v>36</v>
      </c>
      <c r="B10" s="11">
        <v>2010</v>
      </c>
      <c r="C10" s="11">
        <f>=ROUNDDOWN(36.5454545454545,0)</f>
      </c>
      <c r="D10" s="11"/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67</v>
      </c>
      <c r="M10" s="14"/>
      <c r="N10" s="11">
        <v>2</v>
      </c>
      <c r="O10" s="13">
        <v>18.2</v>
      </c>
      <c r="P10" s="11">
        <v>82</v>
      </c>
      <c r="Q10" s="14">
        <v>0.22</v>
      </c>
      <c r="R10" s="12"/>
      <c r="S10" s="12"/>
      <c r="T10" s="12">
        <v>-0.1829</v>
      </c>
      <c r="U10" s="12"/>
      <c r="V10" s="11"/>
      <c r="W10" s="13"/>
      <c r="X10" s="11">
        <v>67</v>
      </c>
      <c r="Y10" s="11">
        <v>2</v>
      </c>
      <c r="Z10" s="13">
        <v>18.2</v>
      </c>
      <c r="AA10" s="11">
        <v>82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19</v>
      </c>
      <c r="K11" s="17">
        <v>2043.06</v>
      </c>
      <c r="L11" s="15">
        <v>2095</v>
      </c>
      <c r="M11" s="18">
        <v>0.98</v>
      </c>
      <c r="N11" s="15">
        <v>118</v>
      </c>
      <c r="O11" s="17">
        <v>20989.76</v>
      </c>
      <c r="P11" s="15">
        <v>2281</v>
      </c>
      <c r="Q11" s="18">
        <v>9.2</v>
      </c>
      <c r="R11" s="16">
        <v>-0.839</v>
      </c>
      <c r="S11" s="16">
        <v>-0.9027</v>
      </c>
      <c r="T11" s="16">
        <v>-0.0815</v>
      </c>
      <c r="U11" s="16">
        <v>-0.8935</v>
      </c>
      <c r="V11" s="15">
        <v>19</v>
      </c>
      <c r="W11" s="17">
        <v>2043.06</v>
      </c>
      <c r="X11" s="15">
        <v>1896</v>
      </c>
      <c r="Y11" s="15">
        <v>118</v>
      </c>
      <c r="Z11" s="17">
        <v>20989.76</v>
      </c>
      <c r="AA11" s="15">
        <v>2133</v>
      </c>
      <c r="AB11" s="16">
        <v>-0.839</v>
      </c>
      <c r="AC11" s="16">
        <v>-0.9027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