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<sst xmlns="http://schemas.openxmlformats.org/spreadsheetml/2006/main" count="45" uniqueCount="45">
  <si>
    <t>Date Type:</t>
  </si>
  <si>
    <t>Shipped Date</t>
  </si>
  <si>
    <t>Start Date:</t>
  </si>
  <si>
    <t>02/07/2025</t>
  </si>
  <si>
    <t>End Date:</t>
  </si>
  <si>
    <t>Report Run Date:</t>
  </si>
  <si>
    <t>02/08/2025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</si>
  <si>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</si>
  <si>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</si>
  <si>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</si>
  <si>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</si>
  <si>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</si>
  <si>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</si>
  <si>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</si>
  <si>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</si>
  <si>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</si>
  <si>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</si>
  <si>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</si>
  <si>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</si>
  <si>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</si>
  <si>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</si>
  <si>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</si>
  <si>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</si>
  <si>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</si>
  <si>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</si>
  <si>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</si>
  <si>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</si>
  <si>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</si>
  <si>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</si>
  <si>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</si>
  <si>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</si>
  <si>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</si>
  <si>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</si>
  <si>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</si>
  <si>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</si>
  <si>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</si>
  <si>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</si>
  <si>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FUR</t>
  </si>
  <si>
    <t>LGT</t>
  </si>
  <si>
    <t>PETB</t>
  </si>
  <si>
    <t>RUG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</si>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</sst>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8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154296</v>
      </c>
      <c r="C5" s="11">
        <f>=ROUNDDOWN(32.6179604261796,0)</f>
      </c>
      <c r="D5" s="11">
        <v>56725</v>
      </c>
      <c r="E5" s="12">
        <v>1</v>
      </c>
      <c r="F5" s="11"/>
      <c r="G5" s="11">
        <f>=ROUNDDOWN({0},0)</f>
      </c>
      <c r="H5" s="11"/>
      <c r="I5" s="12">
        <v>0.6</v>
      </c>
      <c r="J5" s="11">
        <v>205</v>
      </c>
      <c r="K5" s="13">
        <v>13285.88</v>
      </c>
      <c r="L5" s="11">
        <v>1505</v>
      </c>
      <c r="M5" s="14">
        <v>8.83</v>
      </c>
      <c r="N5" s="11">
        <v>179</v>
      </c>
      <c r="O5" s="13">
        <v>10858.47</v>
      </c>
      <c r="P5" s="11">
        <v>1642</v>
      </c>
      <c r="Q5" s="14">
        <v>6.61</v>
      </c>
      <c r="R5" s="12">
        <v>0.1453</v>
      </c>
      <c r="S5" s="12">
        <v>0.2235</v>
      </c>
      <c r="T5" s="12">
        <v>-0.0834</v>
      </c>
      <c r="U5" s="12">
        <v>0.3359</v>
      </c>
      <c r="V5" s="11">
        <v>205</v>
      </c>
      <c r="W5" s="13">
        <v>13285.88</v>
      </c>
      <c r="X5" s="11">
        <v>1470</v>
      </c>
      <c r="Y5" s="11">
        <v>179</v>
      </c>
      <c r="Z5" s="13">
        <v>10858.47</v>
      </c>
      <c r="AA5" s="11">
        <v>1628</v>
      </c>
      <c r="AB5" s="12">
        <v>0.1453</v>
      </c>
      <c r="AC5" s="12">
        <v>0.2235</v>
      </c>
    </row>
    <row r="6">
      <c r="A6" s="10" t="s">
        <v>32</v>
      </c>
      <c r="B6" s="11">
        <v>710</v>
      </c>
      <c r="C6" s="11">
        <f>=ROUNDDOWN(202.857142857143,0)</f>
      </c>
      <c r="D6" s="11"/>
      <c r="E6" s="12">
        <v>1</v>
      </c>
      <c r="F6" s="11"/>
      <c r="G6" s="11">
        <f>=ROUNDDOWN({0},0)</f>
      </c>
      <c r="H6" s="11"/>
      <c r="I6" s="12"/>
      <c r="J6" s="11">
        <v>3</v>
      </c>
      <c r="K6" s="13">
        <v>71.4</v>
      </c>
      <c r="L6" s="11">
        <v>61</v>
      </c>
      <c r="M6" s="14">
        <v>1.17</v>
      </c>
      <c r="N6" s="11"/>
      <c r="O6" s="13"/>
      <c r="P6" s="11">
        <v>71</v>
      </c>
      <c r="Q6" s="14"/>
      <c r="R6" s="12"/>
      <c r="S6" s="12"/>
      <c r="T6" s="12">
        <v>-0.1408</v>
      </c>
      <c r="U6" s="12"/>
      <c r="V6" s="11">
        <v>3</v>
      </c>
      <c r="W6" s="13">
        <v>71.4</v>
      </c>
      <c r="X6" s="11">
        <v>61</v>
      </c>
      <c r="Y6" s="11"/>
      <c r="Z6" s="13"/>
      <c r="AA6" s="11"/>
      <c r="AB6" s="12"/>
      <c r="AC6" s="12"/>
    </row>
    <row r="7">
      <c r="A7" s="10" t="s">
        <v>33</v>
      </c>
      <c r="B7" s="11">
        <v>6023</v>
      </c>
      <c r="C7" s="11">
        <f>=ROUNDDOWN(9.60759291753071,0)</f>
      </c>
      <c r="D7" s="11">
        <v>13120</v>
      </c>
      <c r="E7" s="12">
        <v>0.9375</v>
      </c>
      <c r="F7" s="11"/>
      <c r="G7" s="11">
        <f>=ROUNDDOWN({0},0)</f>
      </c>
      <c r="H7" s="11"/>
      <c r="I7" s="12"/>
      <c r="J7" s="11">
        <v>44</v>
      </c>
      <c r="K7" s="13">
        <v>2364.27</v>
      </c>
      <c r="L7" s="11">
        <v>137</v>
      </c>
      <c r="M7" s="14">
        <v>17.26</v>
      </c>
      <c r="N7" s="11">
        <v>32</v>
      </c>
      <c r="O7" s="13">
        <v>1772.01</v>
      </c>
      <c r="P7" s="11">
        <v>154</v>
      </c>
      <c r="Q7" s="14">
        <v>11.51</v>
      </c>
      <c r="R7" s="12">
        <v>0.375</v>
      </c>
      <c r="S7" s="12">
        <v>0.3342</v>
      </c>
      <c r="T7" s="12">
        <v>-0.1104</v>
      </c>
      <c r="U7" s="12">
        <v>0.4996</v>
      </c>
      <c r="V7" s="11">
        <v>44</v>
      </c>
      <c r="W7" s="13">
        <v>2364.27</v>
      </c>
      <c r="X7" s="11">
        <v>137</v>
      </c>
      <c r="Y7" s="11">
        <v>32</v>
      </c>
      <c r="Z7" s="13">
        <v>1772.01</v>
      </c>
      <c r="AA7" s="11">
        <v>150</v>
      </c>
      <c r="AB7" s="12">
        <v>0.375</v>
      </c>
      <c r="AC7" s="12">
        <v>0.3342</v>
      </c>
    </row>
    <row r="8">
      <c r="A8" s="10" t="s">
        <v>34</v>
      </c>
      <c r="B8" s="11">
        <v>26271</v>
      </c>
      <c r="C8" s="11">
        <f>=ROUNDDOWN(13.4605728339396,0)</f>
      </c>
      <c r="D8" s="11">
        <v>43610</v>
      </c>
      <c r="E8" s="12">
        <v>0.9429</v>
      </c>
      <c r="F8" s="11"/>
      <c r="G8" s="11">
        <f>=ROUNDDOWN({0},0)</f>
      </c>
      <c r="H8" s="11"/>
      <c r="I8" s="12"/>
      <c r="J8" s="11">
        <v>45</v>
      </c>
      <c r="K8" s="13">
        <v>1241.34</v>
      </c>
      <c r="L8" s="11">
        <v>176</v>
      </c>
      <c r="M8" s="14">
        <v>7.05</v>
      </c>
      <c r="N8" s="11">
        <v>54</v>
      </c>
      <c r="O8" s="13">
        <v>1390.02</v>
      </c>
      <c r="P8" s="11">
        <v>204</v>
      </c>
      <c r="Q8" s="14">
        <v>6.81</v>
      </c>
      <c r="R8" s="12">
        <v>-0.1667</v>
      </c>
      <c r="S8" s="12">
        <v>-0.107</v>
      </c>
      <c r="T8" s="12">
        <v>-0.1373</v>
      </c>
      <c r="U8" s="12">
        <v>0.0352</v>
      </c>
      <c r="V8" s="11">
        <v>45</v>
      </c>
      <c r="W8" s="13">
        <v>1241.34</v>
      </c>
      <c r="X8" s="11">
        <v>169</v>
      </c>
      <c r="Y8" s="11">
        <v>54</v>
      </c>
      <c r="Z8" s="13">
        <v>1390.02</v>
      </c>
      <c r="AA8" s="11">
        <v>190</v>
      </c>
      <c r="AB8" s="12">
        <v>-0.1667</v>
      </c>
      <c r="AC8" s="12">
        <v>-0.107</v>
      </c>
    </row>
    <row r="9">
      <c r="A9" s="10" t="s">
        <v>35</v>
      </c>
      <c r="B9" s="11">
        <v>73554</v>
      </c>
      <c r="C9" s="11">
        <f>=ROUNDDOWN(26.5078564220845,0)</f>
      </c>
      <c r="D9" s="11">
        <v>32886</v>
      </c>
      <c r="E9" s="12">
        <v>1</v>
      </c>
      <c r="F9" s="11"/>
      <c r="G9" s="11">
        <f>=ROUNDDOWN({0},0)</f>
      </c>
      <c r="H9" s="11"/>
      <c r="I9" s="12"/>
      <c r="J9" s="11">
        <v>63</v>
      </c>
      <c r="K9" s="13">
        <v>1300.84</v>
      </c>
      <c r="L9" s="11">
        <v>265</v>
      </c>
      <c r="M9" s="14">
        <v>4.91</v>
      </c>
      <c r="N9" s="11">
        <v>41</v>
      </c>
      <c r="O9" s="13">
        <v>784.4</v>
      </c>
      <c r="P9" s="11">
        <v>229</v>
      </c>
      <c r="Q9" s="14">
        <v>3.43</v>
      </c>
      <c r="R9" s="12">
        <v>0.5366</v>
      </c>
      <c r="S9" s="12">
        <v>0.6584</v>
      </c>
      <c r="T9" s="12">
        <v>0.1572</v>
      </c>
      <c r="U9" s="12">
        <v>0.4315</v>
      </c>
      <c r="V9" s="11">
        <v>63</v>
      </c>
      <c r="W9" s="13">
        <v>1300.84</v>
      </c>
      <c r="X9" s="11">
        <v>262</v>
      </c>
      <c r="Y9" s="11">
        <v>41</v>
      </c>
      <c r="Z9" s="13">
        <v>784.4</v>
      </c>
      <c r="AA9" s="11">
        <v>225</v>
      </c>
      <c r="AB9" s="12">
        <v>0.5366</v>
      </c>
      <c r="AC9" s="12">
        <v>0.6584</v>
      </c>
    </row>
    <row r="10">
      <c r="A10" s="10" t="s">
        <v>36</v>
      </c>
      <c r="B10" s="11">
        <v>82760</v>
      </c>
      <c r="C10" s="11">
        <f>=ROUNDDOWN(31.8430165448249,0)</f>
      </c>
      <c r="D10" s="11">
        <v>23743</v>
      </c>
      <c r="E10" s="12">
        <v>0.9896</v>
      </c>
      <c r="F10" s="11"/>
      <c r="G10" s="11">
        <f>=ROUNDDOWN({0},0)</f>
      </c>
      <c r="H10" s="11"/>
      <c r="I10" s="12"/>
      <c r="J10" s="11">
        <v>97</v>
      </c>
      <c r="K10" s="13">
        <v>3672.34</v>
      </c>
      <c r="L10" s="11">
        <v>1055</v>
      </c>
      <c r="M10" s="14">
        <v>3.48</v>
      </c>
      <c r="N10" s="11">
        <v>53</v>
      </c>
      <c r="O10" s="13">
        <v>2315.97</v>
      </c>
      <c r="P10" s="11">
        <v>1097</v>
      </c>
      <c r="Q10" s="14">
        <v>2.11</v>
      </c>
      <c r="R10" s="12">
        <v>0.8302</v>
      </c>
      <c r="S10" s="12">
        <v>0.5857</v>
      </c>
      <c r="T10" s="12">
        <v>-0.0383</v>
      </c>
      <c r="U10" s="12">
        <v>0.6493</v>
      </c>
      <c r="V10" s="11">
        <v>97</v>
      </c>
      <c r="W10" s="13">
        <v>3672.34</v>
      </c>
      <c r="X10" s="11">
        <v>853</v>
      </c>
      <c r="Y10" s="11">
        <v>53</v>
      </c>
      <c r="Z10" s="13">
        <v>2315.97</v>
      </c>
      <c r="AA10" s="11">
        <v>933</v>
      </c>
      <c r="AB10" s="12">
        <v>0.8302</v>
      </c>
      <c r="AC10" s="12">
        <v>0.5857</v>
      </c>
    </row>
    <row r="11">
      <c r="A11" s="10" t="s">
        <v>37</v>
      </c>
      <c r="B11" s="11">
        <v>30514</v>
      </c>
      <c r="C11" s="11">
        <f>=ROUNDDOWN(15.4430892251632,0)</f>
      </c>
      <c r="D11" s="11">
        <v>28213</v>
      </c>
      <c r="E11" s="12">
        <v>0.9917</v>
      </c>
      <c r="F11" s="11"/>
      <c r="G11" s="11">
        <f>=ROUNDDOWN({0},0)</f>
      </c>
      <c r="H11" s="11">
        <v>8189</v>
      </c>
      <c r="I11" s="12">
        <v>0.8571</v>
      </c>
      <c r="J11" s="11">
        <v>168</v>
      </c>
      <c r="K11" s="13">
        <v>29508.41</v>
      </c>
      <c r="L11" s="11">
        <v>488</v>
      </c>
      <c r="M11" s="14">
        <v>60.47</v>
      </c>
      <c r="N11" s="11">
        <v>207</v>
      </c>
      <c r="O11" s="13">
        <v>35895.12</v>
      </c>
      <c r="P11" s="11">
        <v>631</v>
      </c>
      <c r="Q11" s="14">
        <v>56.89</v>
      </c>
      <c r="R11" s="12">
        <v>-0.1884</v>
      </c>
      <c r="S11" s="12">
        <v>-0.1779</v>
      </c>
      <c r="T11" s="12">
        <v>-0.2266</v>
      </c>
      <c r="U11" s="12">
        <v>0.0629</v>
      </c>
      <c r="V11" s="11">
        <v>168</v>
      </c>
      <c r="W11" s="13">
        <v>29508.41</v>
      </c>
      <c r="X11" s="11">
        <v>487</v>
      </c>
      <c r="Y11" s="11">
        <v>207</v>
      </c>
      <c r="Z11" s="13">
        <v>35895.12</v>
      </c>
      <c r="AA11" s="11">
        <v>627</v>
      </c>
      <c r="AB11" s="12">
        <v>-0.1884</v>
      </c>
      <c r="AC11" s="12">
        <v>-0.1779</v>
      </c>
    </row>
    <row r="12">
      <c r="A12" s="10" t="s">
        <v>38</v>
      </c>
      <c r="B12" s="11">
        <v>1695</v>
      </c>
      <c r="C12" s="11">
        <f>=ROUNDDOWN(15.0532859680284,0)</f>
      </c>
      <c r="D12" s="11">
        <v>1970</v>
      </c>
      <c r="E12" s="12">
        <v>1</v>
      </c>
      <c r="F12" s="11"/>
      <c r="G12" s="11">
        <f>=ROUNDDOWN({0},0)</f>
      </c>
      <c r="H12" s="11"/>
      <c r="I12" s="12"/>
      <c r="J12" s="11">
        <v>10</v>
      </c>
      <c r="K12" s="13">
        <v>692.09</v>
      </c>
      <c r="L12" s="11">
        <v>96</v>
      </c>
      <c r="M12" s="14">
        <v>7.21</v>
      </c>
      <c r="N12" s="11">
        <v>8</v>
      </c>
      <c r="O12" s="13">
        <v>483.89</v>
      </c>
      <c r="P12" s="11">
        <v>79</v>
      </c>
      <c r="Q12" s="14">
        <v>6.13</v>
      </c>
      <c r="R12" s="12">
        <v>0.25</v>
      </c>
      <c r="S12" s="12">
        <v>0.4303</v>
      </c>
      <c r="T12" s="12">
        <v>0.2152</v>
      </c>
      <c r="U12" s="12">
        <v>0.1762</v>
      </c>
      <c r="V12" s="11">
        <v>10</v>
      </c>
      <c r="W12" s="13">
        <v>692.09</v>
      </c>
      <c r="X12" s="11">
        <v>96</v>
      </c>
      <c r="Y12" s="11">
        <v>8</v>
      </c>
      <c r="Z12" s="13">
        <v>483.89</v>
      </c>
      <c r="AA12" s="11">
        <v>76</v>
      </c>
      <c r="AB12" s="12">
        <v>0.25</v>
      </c>
      <c r="AC12" s="12">
        <v>0.4303</v>
      </c>
    </row>
    <row r="13">
      <c r="A13" s="10" t="s">
        <v>39</v>
      </c>
      <c r="B13" s="11">
        <v>2883</v>
      </c>
      <c r="C13" s="11">
        <f>=ROUNDDOWN(68.8066825775656,0)</f>
      </c>
      <c r="D13" s="11">
        <v>480</v>
      </c>
      <c r="E13" s="12">
        <v>1</v>
      </c>
      <c r="F13" s="11"/>
      <c r="G13" s="11">
        <f>=ROUNDDOWN({0},0)</f>
      </c>
      <c r="H13" s="11"/>
      <c r="I13" s="12"/>
      <c r="J13" s="11">
        <v>1</v>
      </c>
      <c r="K13" s="13">
        <v>28.16</v>
      </c>
      <c r="L13" s="11">
        <v>67</v>
      </c>
      <c r="M13" s="14">
        <v>0.42</v>
      </c>
      <c r="N13" s="11">
        <v>7</v>
      </c>
      <c r="O13" s="13">
        <v>227.78</v>
      </c>
      <c r="P13" s="11">
        <v>92</v>
      </c>
      <c r="Q13" s="14">
        <v>2.48</v>
      </c>
      <c r="R13" s="12">
        <v>-0.8571</v>
      </c>
      <c r="S13" s="12">
        <v>-0.8764</v>
      </c>
      <c r="T13" s="12">
        <v>-0.2717</v>
      </c>
      <c r="U13" s="12">
        <v>-0.8306</v>
      </c>
      <c r="V13" s="11">
        <v>1</v>
      </c>
      <c r="W13" s="13">
        <v>28.16</v>
      </c>
      <c r="X13" s="11">
        <v>67</v>
      </c>
      <c r="Y13" s="11">
        <v>7</v>
      </c>
      <c r="Z13" s="13">
        <v>227.78</v>
      </c>
      <c r="AA13" s="11">
        <v>92</v>
      </c>
      <c r="AB13" s="12">
        <v>-0.8571</v>
      </c>
      <c r="AC13" s="12">
        <v>-0.8764</v>
      </c>
    </row>
    <row r="14">
      <c r="A14" s="10" t="s">
        <v>40</v>
      </c>
      <c r="B14" s="11"/>
      <c r="C14" s="11">
        <f>=ROUNDDOWN({0},0)</f>
      </c>
      <c r="D14" s="11"/>
      <c r="E14" s="12"/>
      <c r="F14" s="11"/>
      <c r="G14" s="11">
        <f>=ROUNDDOWN({0},0)</f>
      </c>
      <c r="H14" s="11"/>
      <c r="I14" s="12"/>
      <c r="J14" s="11"/>
      <c r="K14" s="13"/>
      <c r="L14" s="11"/>
      <c r="M14" s="14"/>
      <c r="N14" s="11">
        <v>1</v>
      </c>
      <c r="O14" s="13">
        <v>79.06</v>
      </c>
      <c r="P14" s="11">
        <v>102</v>
      </c>
      <c r="Q14" s="14">
        <v>0.78</v>
      </c>
      <c r="R14" s="12"/>
      <c r="S14" s="12"/>
      <c r="T14" s="12"/>
      <c r="U14" s="12"/>
      <c r="V14" s="11"/>
      <c r="W14" s="13"/>
      <c r="X14" s="11"/>
      <c r="Y14" s="11">
        <v>1</v>
      </c>
      <c r="Z14" s="13">
        <v>79.06</v>
      </c>
      <c r="AA14" s="11">
        <v>102</v>
      </c>
      <c r="AB14" s="12"/>
      <c r="AC14" s="12"/>
    </row>
    <row r="15">
      <c r="A15" s="10" t="s">
        <v>41</v>
      </c>
      <c r="B15" s="11">
        <v>61784</v>
      </c>
      <c r="C15" s="11">
        <f>=ROUNDDOWN(56.8233238296698,0)</f>
      </c>
      <c r="D15" s="11">
        <v>15088</v>
      </c>
      <c r="E15" s="12">
        <v>1</v>
      </c>
      <c r="F15" s="11"/>
      <c r="G15" s="11">
        <f>=ROUNDDOWN({0},0)</f>
      </c>
      <c r="H15" s="11"/>
      <c r="I15" s="12"/>
      <c r="J15" s="11">
        <v>24</v>
      </c>
      <c r="K15" s="13">
        <v>561.55</v>
      </c>
      <c r="L15" s="11">
        <v>896</v>
      </c>
      <c r="M15" s="14">
        <v>0.63</v>
      </c>
      <c r="N15" s="11">
        <v>54</v>
      </c>
      <c r="O15" s="13">
        <v>1346.39</v>
      </c>
      <c r="P15" s="11">
        <v>919</v>
      </c>
      <c r="Q15" s="14">
        <v>1.47</v>
      </c>
      <c r="R15" s="12">
        <v>-0.5556</v>
      </c>
      <c r="S15" s="12">
        <v>-0.5829</v>
      </c>
      <c r="T15" s="12">
        <v>-0.025</v>
      </c>
      <c r="U15" s="12">
        <v>-0.5714</v>
      </c>
      <c r="V15" s="11">
        <v>24</v>
      </c>
      <c r="W15" s="13">
        <v>561.55</v>
      </c>
      <c r="X15" s="11">
        <v>896</v>
      </c>
      <c r="Y15" s="11">
        <v>54</v>
      </c>
      <c r="Z15" s="13">
        <v>1346.39</v>
      </c>
      <c r="AA15" s="11">
        <v>887</v>
      </c>
      <c r="AB15" s="12">
        <v>-0.5556</v>
      </c>
      <c r="AC15" s="12">
        <v>-0.5829</v>
      </c>
    </row>
    <row r="16">
      <c r="A16" s="10" t="s">
        <v>42</v>
      </c>
      <c r="B16" s="11">
        <v>101787</v>
      </c>
      <c r="C16" s="11">
        <f>=ROUNDDOWN(27.2099550898204,0)</f>
      </c>
      <c r="D16" s="11">
        <v>50016</v>
      </c>
      <c r="E16" s="12">
        <v>1</v>
      </c>
      <c r="F16" s="11"/>
      <c r="G16" s="11">
        <f>=ROUNDDOWN({0},0)</f>
      </c>
      <c r="H16" s="11"/>
      <c r="I16" s="12"/>
      <c r="J16" s="11">
        <v>138</v>
      </c>
      <c r="K16" s="13">
        <v>2726.11</v>
      </c>
      <c r="L16" s="11">
        <v>495</v>
      </c>
      <c r="M16" s="14">
        <v>5.51</v>
      </c>
      <c r="N16" s="11">
        <v>217</v>
      </c>
      <c r="O16" s="13">
        <v>4102.82</v>
      </c>
      <c r="P16" s="11">
        <v>635</v>
      </c>
      <c r="Q16" s="14">
        <v>6.46</v>
      </c>
      <c r="R16" s="12">
        <v>-0.3641</v>
      </c>
      <c r="S16" s="12">
        <v>-0.3356</v>
      </c>
      <c r="T16" s="12">
        <v>-0.2205</v>
      </c>
      <c r="U16" s="12">
        <v>-0.1471</v>
      </c>
      <c r="V16" s="11">
        <v>138</v>
      </c>
      <c r="W16" s="13">
        <v>2726.11</v>
      </c>
      <c r="X16" s="11">
        <v>494</v>
      </c>
      <c r="Y16" s="11">
        <v>217</v>
      </c>
      <c r="Z16" s="13">
        <v>4102.82</v>
      </c>
      <c r="AA16" s="11">
        <v>635</v>
      </c>
      <c r="AB16" s="12">
        <v>-0.3641</v>
      </c>
      <c r="AC16" s="12">
        <v>-0.3356</v>
      </c>
    </row>
    <row r="17">
      <c r="A17" s="10" t="s">
        <v>43</v>
      </c>
      <c r="B17" s="11">
        <v>16717</v>
      </c>
      <c r="C17" s="11">
        <f>=ROUNDDOWN(33.9983729916616,0)</f>
      </c>
      <c r="D17" s="11">
        <v>4648</v>
      </c>
      <c r="E17" s="12">
        <v>0.9697</v>
      </c>
      <c r="F17" s="11"/>
      <c r="G17" s="11">
        <f>=ROUNDDOWN({0},0)</f>
      </c>
      <c r="H17" s="11"/>
      <c r="I17" s="12"/>
      <c r="J17" s="11">
        <v>24</v>
      </c>
      <c r="K17" s="13">
        <v>1017.77</v>
      </c>
      <c r="L17" s="11">
        <v>510</v>
      </c>
      <c r="M17" s="14">
        <v>2</v>
      </c>
      <c r="N17" s="11">
        <v>30</v>
      </c>
      <c r="O17" s="13">
        <v>1096.22</v>
      </c>
      <c r="P17" s="11">
        <v>530</v>
      </c>
      <c r="Q17" s="14">
        <v>2.07</v>
      </c>
      <c r="R17" s="12">
        <v>-0.2</v>
      </c>
      <c r="S17" s="12">
        <v>-0.0716</v>
      </c>
      <c r="T17" s="12">
        <v>-0.0377</v>
      </c>
      <c r="U17" s="12">
        <v>-0.0338</v>
      </c>
      <c r="V17" s="11">
        <v>24</v>
      </c>
      <c r="W17" s="13">
        <v>1017.77</v>
      </c>
      <c r="X17" s="11">
        <v>486</v>
      </c>
      <c r="Y17" s="11">
        <v>30</v>
      </c>
      <c r="Z17" s="13">
        <v>1096.22</v>
      </c>
      <c r="AA17" s="11">
        <v>520</v>
      </c>
      <c r="AB17" s="12">
        <v>-0.2</v>
      </c>
      <c r="AC17" s="12">
        <v>-0.0716</v>
      </c>
    </row>
    <row r="18">
      <c r="A18" s="19" t="s">
        <v>44</v>
      </c>
      <c r="B18" s="15"/>
      <c r="C18" s="15">
        <f>=ROUNDDOWN({0},0)</f>
      </c>
      <c r="D18" s="15"/>
      <c r="E18" s="16"/>
      <c r="F18" s="15"/>
      <c r="G18" s="15">
        <f>=ROUNDDOWN({0},0)</f>
      </c>
      <c r="H18" s="15"/>
      <c r="I18" s="16"/>
      <c r="J18" s="15">
        <v>822</v>
      </c>
      <c r="K18" s="17">
        <v>56470.16</v>
      </c>
      <c r="L18" s="15">
        <v>5751</v>
      </c>
      <c r="M18" s="18">
        <v>9.82</v>
      </c>
      <c r="N18" s="15">
        <v>883</v>
      </c>
      <c r="O18" s="17">
        <v>60352.15</v>
      </c>
      <c r="P18" s="15">
        <v>6385</v>
      </c>
      <c r="Q18" s="18">
        <v>9.45</v>
      </c>
      <c r="R18" s="16">
        <v>-0.0691</v>
      </c>
      <c r="S18" s="16">
        <v>-0.0643</v>
      </c>
      <c r="T18" s="16">
        <v>-0.0993</v>
      </c>
      <c r="U18" s="16">
        <v>0.0392</v>
      </c>
      <c r="V18" s="15">
        <v>822</v>
      </c>
      <c r="W18" s="17">
        <v>56470.16</v>
      </c>
      <c r="X18" s="15">
        <v>5478</v>
      </c>
      <c r="Y18" s="15">
        <v>883</v>
      </c>
      <c r="Z18" s="17">
        <v>60352.15</v>
      </c>
      <c r="AA18" s="15">
        <v>6065</v>
      </c>
      <c r="AB18" s="16">
        <v>-0.0691</v>
      </c>
      <c r="AC18" s="16">
        <v>-0.0643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