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<sst xmlns="http://schemas.openxmlformats.org/spreadsheetml/2006/main" count="45" uniqueCount="45">
  <si>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</si>
  <si>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</si>
  <si>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</si>
  <si>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02/03/2025</t>
  </si>
  <si>
    <t>End Date:</t>
  </si>
  <si>
    <t>Report Run Date:</t>
  </si>
  <si>
    <t>02/04/2025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</si>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</sst>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368200</v>
      </c>
      <c r="C5" s="11">
        <f>=ROUNDDOWN(32.2493058779221,0)</f>
      </c>
      <c r="D5" s="11">
        <v>99904</v>
      </c>
      <c r="E5" s="12">
        <v>0.9983</v>
      </c>
      <c r="F5" s="11"/>
      <c r="G5" s="11">
        <f>=ROUNDDOWN({0},0)</f>
      </c>
      <c r="H5" s="11"/>
      <c r="I5" s="12">
        <v>0.4167</v>
      </c>
      <c r="J5" s="11">
        <v>905</v>
      </c>
      <c r="K5" s="13">
        <v>67471.2</v>
      </c>
      <c r="L5" s="11">
        <v>1554</v>
      </c>
      <c r="M5" s="14">
        <v>43.42</v>
      </c>
      <c r="N5" s="11">
        <v>662</v>
      </c>
      <c r="O5" s="13">
        <v>40959.37</v>
      </c>
      <c r="P5" s="11">
        <v>1720</v>
      </c>
      <c r="Q5" s="14">
        <v>23.81</v>
      </c>
      <c r="R5" s="12">
        <v>0.3671</v>
      </c>
      <c r="S5" s="12">
        <v>0.6473</v>
      </c>
      <c r="T5" s="12">
        <v>-0.0965</v>
      </c>
      <c r="U5" s="12">
        <v>0.8236</v>
      </c>
      <c r="V5" s="11">
        <v>905</v>
      </c>
      <c r="W5" s="13">
        <v>67471.2</v>
      </c>
      <c r="X5" s="11">
        <v>1516</v>
      </c>
      <c r="Y5" s="11">
        <v>662</v>
      </c>
      <c r="Z5" s="13">
        <v>40959.37</v>
      </c>
      <c r="AA5" s="11">
        <v>1702</v>
      </c>
      <c r="AB5" s="12">
        <v>0.3671</v>
      </c>
      <c r="AC5" s="12">
        <v>0.6473</v>
      </c>
    </row>
    <row r="6">
      <c r="A6" s="10" t="s">
        <v>32</v>
      </c>
      <c r="B6" s="11">
        <v>367</v>
      </c>
      <c r="C6" s="11">
        <f>=ROUNDDOWN(203.888888888889,0)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11669</v>
      </c>
      <c r="C7" s="11">
        <f>=ROUNDDOWN(12.2818650668351,0)</f>
      </c>
      <c r="D7" s="11">
        <v>17120</v>
      </c>
      <c r="E7" s="12">
        <v>0.9706</v>
      </c>
      <c r="F7" s="11"/>
      <c r="G7" s="11">
        <f>=ROUNDDOWN({0},0)</f>
      </c>
      <c r="H7" s="11"/>
      <c r="I7" s="12"/>
      <c r="J7" s="11">
        <v>254</v>
      </c>
      <c r="K7" s="13">
        <v>11505.07</v>
      </c>
      <c r="L7" s="11">
        <v>165</v>
      </c>
      <c r="M7" s="14">
        <v>69.73</v>
      </c>
      <c r="N7" s="11">
        <v>132</v>
      </c>
      <c r="O7" s="13">
        <v>7527.16</v>
      </c>
      <c r="P7" s="11">
        <v>187</v>
      </c>
      <c r="Q7" s="14">
        <v>40.25</v>
      </c>
      <c r="R7" s="12">
        <v>0.9242</v>
      </c>
      <c r="S7" s="12">
        <v>0.5285</v>
      </c>
      <c r="T7" s="12">
        <v>-0.1176</v>
      </c>
      <c r="U7" s="12">
        <v>0.7324</v>
      </c>
      <c r="V7" s="11">
        <v>254</v>
      </c>
      <c r="W7" s="13">
        <v>11505.07</v>
      </c>
      <c r="X7" s="11">
        <v>164</v>
      </c>
      <c r="Y7" s="11">
        <v>132</v>
      </c>
      <c r="Z7" s="13">
        <v>7527.16</v>
      </c>
      <c r="AA7" s="11">
        <v>182</v>
      </c>
      <c r="AB7" s="12">
        <v>0.9242</v>
      </c>
      <c r="AC7" s="12">
        <v>0.5285</v>
      </c>
    </row>
    <row r="8">
      <c r="A8" s="10" t="s">
        <v>34</v>
      </c>
      <c r="B8" s="11">
        <v>46992</v>
      </c>
      <c r="C8" s="11">
        <f>=ROUNDDOWN(13.9857142857143,0)</f>
      </c>
      <c r="D8" s="11">
        <v>76972</v>
      </c>
      <c r="E8" s="12">
        <v>0.9487</v>
      </c>
      <c r="F8" s="11"/>
      <c r="G8" s="11">
        <f>=ROUNDDOWN({0},0)</f>
      </c>
      <c r="H8" s="11"/>
      <c r="I8" s="12"/>
      <c r="J8" s="11">
        <v>169</v>
      </c>
      <c r="K8" s="13">
        <v>4701.95</v>
      </c>
      <c r="L8" s="11">
        <v>209</v>
      </c>
      <c r="M8" s="14">
        <v>22.5</v>
      </c>
      <c r="N8" s="11">
        <v>138</v>
      </c>
      <c r="O8" s="13">
        <v>3978.94</v>
      </c>
      <c r="P8" s="11">
        <v>239</v>
      </c>
      <c r="Q8" s="14">
        <v>16.65</v>
      </c>
      <c r="R8" s="12">
        <v>0.2246</v>
      </c>
      <c r="S8" s="12">
        <v>0.1817</v>
      </c>
      <c r="T8" s="12">
        <v>-0.1255</v>
      </c>
      <c r="U8" s="12">
        <v>0.3514</v>
      </c>
      <c r="V8" s="11">
        <v>169</v>
      </c>
      <c r="W8" s="13">
        <v>4701.95</v>
      </c>
      <c r="X8" s="11">
        <v>199</v>
      </c>
      <c r="Y8" s="11">
        <v>138</v>
      </c>
      <c r="Z8" s="13">
        <v>3978.94</v>
      </c>
      <c r="AA8" s="11">
        <v>225</v>
      </c>
      <c r="AB8" s="12">
        <v>0.2246</v>
      </c>
      <c r="AC8" s="12">
        <v>0.1817</v>
      </c>
    </row>
    <row r="9">
      <c r="A9" s="10" t="s">
        <v>35</v>
      </c>
      <c r="B9" s="11">
        <v>148061</v>
      </c>
      <c r="C9" s="11">
        <f>=ROUNDDOWN(23.3034814908084,0)</f>
      </c>
      <c r="D9" s="11">
        <v>65970</v>
      </c>
      <c r="E9" s="12">
        <v>0.9912</v>
      </c>
      <c r="F9" s="11"/>
      <c r="G9" s="11">
        <f>=ROUNDDOWN({0},0)</f>
      </c>
      <c r="H9" s="11"/>
      <c r="I9" s="12"/>
      <c r="J9" s="11">
        <v>225</v>
      </c>
      <c r="K9" s="13">
        <v>4230.14</v>
      </c>
      <c r="L9" s="11">
        <v>278</v>
      </c>
      <c r="M9" s="14">
        <v>15.22</v>
      </c>
      <c r="N9" s="11">
        <v>143</v>
      </c>
      <c r="O9" s="13">
        <v>2769.22</v>
      </c>
      <c r="P9" s="11">
        <v>244</v>
      </c>
      <c r="Q9" s="14">
        <v>11.35</v>
      </c>
      <c r="R9" s="12">
        <v>0.5734</v>
      </c>
      <c r="S9" s="12">
        <v>0.5276</v>
      </c>
      <c r="T9" s="12">
        <v>0.1393</v>
      </c>
      <c r="U9" s="12">
        <v>0.341</v>
      </c>
      <c r="V9" s="11">
        <v>225</v>
      </c>
      <c r="W9" s="13">
        <v>4230.14</v>
      </c>
      <c r="X9" s="11">
        <v>275</v>
      </c>
      <c r="Y9" s="11">
        <v>143</v>
      </c>
      <c r="Z9" s="13">
        <v>2769.22</v>
      </c>
      <c r="AA9" s="11">
        <v>240</v>
      </c>
      <c r="AB9" s="12">
        <v>0.5734</v>
      </c>
      <c r="AC9" s="12">
        <v>0.5276</v>
      </c>
    </row>
    <row r="10">
      <c r="A10" s="10" t="s">
        <v>36</v>
      </c>
      <c r="B10" s="11">
        <v>168872</v>
      </c>
      <c r="C10" s="11">
        <f>=ROUNDDOWN(28.5758765398673,0)</f>
      </c>
      <c r="D10" s="11">
        <v>41964</v>
      </c>
      <c r="E10" s="12">
        <v>0.9655</v>
      </c>
      <c r="F10" s="11"/>
      <c r="G10" s="11">
        <f>=ROUNDDOWN({0},0)</f>
      </c>
      <c r="H10" s="11"/>
      <c r="I10" s="12"/>
      <c r="J10" s="11">
        <v>339</v>
      </c>
      <c r="K10" s="13">
        <v>13004.11</v>
      </c>
      <c r="L10" s="11">
        <v>1079</v>
      </c>
      <c r="M10" s="14">
        <v>12.05</v>
      </c>
      <c r="N10" s="11">
        <v>296</v>
      </c>
      <c r="O10" s="13">
        <v>10843.86</v>
      </c>
      <c r="P10" s="11">
        <v>1154</v>
      </c>
      <c r="Q10" s="14">
        <v>9.4</v>
      </c>
      <c r="R10" s="12">
        <v>0.1453</v>
      </c>
      <c r="S10" s="12">
        <v>0.1992</v>
      </c>
      <c r="T10" s="12">
        <v>-0.065</v>
      </c>
      <c r="U10" s="12">
        <v>0.2819</v>
      </c>
      <c r="V10" s="11">
        <v>339</v>
      </c>
      <c r="W10" s="13">
        <v>13004.11</v>
      </c>
      <c r="X10" s="11">
        <v>877</v>
      </c>
      <c r="Y10" s="11">
        <v>296</v>
      </c>
      <c r="Z10" s="13">
        <v>10843.86</v>
      </c>
      <c r="AA10" s="11">
        <v>989</v>
      </c>
      <c r="AB10" s="12">
        <v>0.1453</v>
      </c>
      <c r="AC10" s="12">
        <v>0.1992</v>
      </c>
    </row>
    <row r="11">
      <c r="A11" s="10" t="s">
        <v>37</v>
      </c>
      <c r="B11" s="11">
        <v>64693</v>
      </c>
      <c r="C11" s="11">
        <f>=ROUNDDOWN(17.8635924340743,0)</f>
      </c>
      <c r="D11" s="11">
        <v>49788</v>
      </c>
      <c r="E11" s="12">
        <v>0.9813</v>
      </c>
      <c r="F11" s="11"/>
      <c r="G11" s="11">
        <f>=ROUNDDOWN({0},0)</f>
      </c>
      <c r="H11" s="11">
        <v>13047</v>
      </c>
      <c r="I11" s="12">
        <v>0.7111</v>
      </c>
      <c r="J11" s="11">
        <v>1321</v>
      </c>
      <c r="K11" s="13">
        <v>198997.92</v>
      </c>
      <c r="L11" s="11">
        <v>520</v>
      </c>
      <c r="M11" s="14">
        <v>382.69</v>
      </c>
      <c r="N11" s="11">
        <v>888</v>
      </c>
      <c r="O11" s="13">
        <v>132650.47</v>
      </c>
      <c r="P11" s="11">
        <v>670</v>
      </c>
      <c r="Q11" s="14">
        <v>197.99</v>
      </c>
      <c r="R11" s="12">
        <v>0.4876</v>
      </c>
      <c r="S11" s="12">
        <v>0.5002</v>
      </c>
      <c r="T11" s="12">
        <v>-0.2239</v>
      </c>
      <c r="U11" s="12">
        <v>0.9329</v>
      </c>
      <c r="V11" s="11">
        <v>1321</v>
      </c>
      <c r="W11" s="13">
        <v>198997.92</v>
      </c>
      <c r="X11" s="11">
        <v>519</v>
      </c>
      <c r="Y11" s="11">
        <v>888</v>
      </c>
      <c r="Z11" s="13">
        <v>132650.47</v>
      </c>
      <c r="AA11" s="11">
        <v>657</v>
      </c>
      <c r="AB11" s="12">
        <v>0.4876</v>
      </c>
      <c r="AC11" s="12">
        <v>0.5002</v>
      </c>
    </row>
    <row r="12">
      <c r="A12" s="10" t="s">
        <v>38</v>
      </c>
      <c r="B12" s="11">
        <v>6271</v>
      </c>
      <c r="C12" s="11">
        <f>=ROUNDDOWN(19.6030009377931,0)</f>
      </c>
      <c r="D12" s="11">
        <v>2854</v>
      </c>
      <c r="E12" s="12">
        <v>1</v>
      </c>
      <c r="F12" s="11"/>
      <c r="G12" s="11">
        <f>=ROUNDDOWN({0},0)</f>
      </c>
      <c r="H12" s="11"/>
      <c r="I12" s="12"/>
      <c r="J12" s="11">
        <v>65</v>
      </c>
      <c r="K12" s="13">
        <v>3619.67</v>
      </c>
      <c r="L12" s="11">
        <v>130</v>
      </c>
      <c r="M12" s="14">
        <v>27.84</v>
      </c>
      <c r="N12" s="11">
        <v>50</v>
      </c>
      <c r="O12" s="13">
        <v>3522.25</v>
      </c>
      <c r="P12" s="11">
        <v>112</v>
      </c>
      <c r="Q12" s="14">
        <v>31.45</v>
      </c>
      <c r="R12" s="12">
        <v>0.3</v>
      </c>
      <c r="S12" s="12">
        <v>0.0277</v>
      </c>
      <c r="T12" s="12">
        <v>0.1607</v>
      </c>
      <c r="U12" s="12">
        <v>-0.1148</v>
      </c>
      <c r="V12" s="11">
        <v>65</v>
      </c>
      <c r="W12" s="13">
        <v>3619.67</v>
      </c>
      <c r="X12" s="11">
        <v>130</v>
      </c>
      <c r="Y12" s="11">
        <v>50</v>
      </c>
      <c r="Z12" s="13">
        <v>3522.25</v>
      </c>
      <c r="AA12" s="11">
        <v>110</v>
      </c>
      <c r="AB12" s="12">
        <v>0.3</v>
      </c>
      <c r="AC12" s="12">
        <v>0.0277</v>
      </c>
    </row>
    <row r="13">
      <c r="A13" s="10" t="s">
        <v>39</v>
      </c>
      <c r="B13" s="11">
        <v>3267</v>
      </c>
      <c r="C13" s="11">
        <f>=ROUNDDOWN(37.9002320185615,0)</f>
      </c>
      <c r="D13" s="11">
        <v>380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114.54</v>
      </c>
      <c r="L13" s="11">
        <v>67</v>
      </c>
      <c r="M13" s="14">
        <v>1.71</v>
      </c>
      <c r="N13" s="11">
        <v>11</v>
      </c>
      <c r="O13" s="13">
        <v>234.58</v>
      </c>
      <c r="P13" s="11">
        <v>92</v>
      </c>
      <c r="Q13" s="14">
        <v>2.55</v>
      </c>
      <c r="R13" s="12">
        <v>-0.8182</v>
      </c>
      <c r="S13" s="12">
        <v>-0.5117</v>
      </c>
      <c r="T13" s="12">
        <v>-0.2717</v>
      </c>
      <c r="U13" s="12">
        <v>-0.3294</v>
      </c>
      <c r="V13" s="11">
        <v>2</v>
      </c>
      <c r="W13" s="13">
        <v>114.54</v>
      </c>
      <c r="X13" s="11">
        <v>67</v>
      </c>
      <c r="Y13" s="11">
        <v>11</v>
      </c>
      <c r="Z13" s="13">
        <v>234.58</v>
      </c>
      <c r="AA13" s="11">
        <v>92</v>
      </c>
      <c r="AB13" s="12">
        <v>-0.8182</v>
      </c>
      <c r="AC13" s="12">
        <v>-0.5117</v>
      </c>
    </row>
    <row r="14">
      <c r="A14" s="10" t="s">
        <v>40</v>
      </c>
      <c r="B14" s="11">
        <v>10</v>
      </c>
      <c r="C14" s="11">
        <f>=ROUNDDOWN(50,0)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</v>
      </c>
      <c r="O14" s="13">
        <v>171.16</v>
      </c>
      <c r="P14" s="11">
        <v>102</v>
      </c>
      <c r="Q14" s="14">
        <v>1.68</v>
      </c>
      <c r="R14" s="12"/>
      <c r="S14" s="12"/>
      <c r="T14" s="12"/>
      <c r="U14" s="12"/>
      <c r="V14" s="11"/>
      <c r="W14" s="13"/>
      <c r="X14" s="11"/>
      <c r="Y14" s="11">
        <v>2</v>
      </c>
      <c r="Z14" s="13">
        <v>171.16</v>
      </c>
      <c r="AA14" s="11">
        <v>102</v>
      </c>
      <c r="AB14" s="12"/>
      <c r="AC14" s="12"/>
    </row>
    <row r="15">
      <c r="A15" s="10" t="s">
        <v>41</v>
      </c>
      <c r="B15" s="11">
        <v>115558</v>
      </c>
      <c r="C15" s="11">
        <f>=ROUNDDOWN(32.8280446578222,0)</f>
      </c>
      <c r="D15" s="11">
        <v>30001</v>
      </c>
      <c r="E15" s="12">
        <v>0.9905</v>
      </c>
      <c r="F15" s="11"/>
      <c r="G15" s="11">
        <f>=ROUNDDOWN({0},0)</f>
      </c>
      <c r="H15" s="11"/>
      <c r="I15" s="12"/>
      <c r="J15" s="11">
        <v>80</v>
      </c>
      <c r="K15" s="13">
        <v>2289.99</v>
      </c>
      <c r="L15" s="11">
        <v>985</v>
      </c>
      <c r="M15" s="14">
        <v>2.32</v>
      </c>
      <c r="N15" s="11">
        <v>101</v>
      </c>
      <c r="O15" s="13">
        <v>2362.92</v>
      </c>
      <c r="P15" s="11">
        <v>1005</v>
      </c>
      <c r="Q15" s="14">
        <v>2.35</v>
      </c>
      <c r="R15" s="12">
        <v>-0.2079</v>
      </c>
      <c r="S15" s="12">
        <v>-0.0309</v>
      </c>
      <c r="T15" s="12">
        <v>-0.0199</v>
      </c>
      <c r="U15" s="12">
        <v>-0.0128</v>
      </c>
      <c r="V15" s="11">
        <v>80</v>
      </c>
      <c r="W15" s="13">
        <v>2289.99</v>
      </c>
      <c r="X15" s="11">
        <v>983</v>
      </c>
      <c r="Y15" s="11">
        <v>101</v>
      </c>
      <c r="Z15" s="13">
        <v>2362.92</v>
      </c>
      <c r="AA15" s="11">
        <v>961</v>
      </c>
      <c r="AB15" s="12">
        <v>-0.2079</v>
      </c>
      <c r="AC15" s="12">
        <v>-0.0309</v>
      </c>
    </row>
    <row r="16">
      <c r="A16" s="10" t="s">
        <v>42</v>
      </c>
      <c r="B16" s="11">
        <v>162157</v>
      </c>
      <c r="C16" s="11">
        <f>=ROUNDDOWN(24.8684170168389,0)</f>
      </c>
      <c r="D16" s="11">
        <v>83080</v>
      </c>
      <c r="E16" s="12">
        <v>1</v>
      </c>
      <c r="F16" s="11"/>
      <c r="G16" s="11">
        <f>=ROUNDDOWN({0},0)</f>
      </c>
      <c r="H16" s="11"/>
      <c r="I16" s="12"/>
      <c r="J16" s="11">
        <v>565</v>
      </c>
      <c r="K16" s="13">
        <v>10215.81</v>
      </c>
      <c r="L16" s="11">
        <v>499</v>
      </c>
      <c r="M16" s="14">
        <v>20.47</v>
      </c>
      <c r="N16" s="11">
        <v>586</v>
      </c>
      <c r="O16" s="13">
        <v>9741.3</v>
      </c>
      <c r="P16" s="11">
        <v>640</v>
      </c>
      <c r="Q16" s="14">
        <v>15.22</v>
      </c>
      <c r="R16" s="12">
        <v>-0.0358</v>
      </c>
      <c r="S16" s="12">
        <v>0.0487</v>
      </c>
      <c r="T16" s="12">
        <v>-0.2203</v>
      </c>
      <c r="U16" s="12">
        <v>0.3449</v>
      </c>
      <c r="V16" s="11">
        <v>565</v>
      </c>
      <c r="W16" s="13">
        <v>10215.81</v>
      </c>
      <c r="X16" s="11">
        <v>498</v>
      </c>
      <c r="Y16" s="11">
        <v>586</v>
      </c>
      <c r="Z16" s="13">
        <v>9741.3</v>
      </c>
      <c r="AA16" s="11">
        <v>640</v>
      </c>
      <c r="AB16" s="12">
        <v>-0.0358</v>
      </c>
      <c r="AC16" s="12">
        <v>0.0487</v>
      </c>
    </row>
    <row r="17">
      <c r="A17" s="10" t="s">
        <v>43</v>
      </c>
      <c r="B17" s="11">
        <v>60585</v>
      </c>
      <c r="C17" s="11">
        <f>=ROUNDDOWN(37.1345387680049,0)</f>
      </c>
      <c r="D17" s="11">
        <v>15895</v>
      </c>
      <c r="E17" s="12">
        <v>0.9712</v>
      </c>
      <c r="F17" s="11"/>
      <c r="G17" s="11">
        <f>=ROUNDDOWN({0},0)</f>
      </c>
      <c r="H17" s="11"/>
      <c r="I17" s="12"/>
      <c r="J17" s="11">
        <v>96</v>
      </c>
      <c r="K17" s="13">
        <v>3686.74</v>
      </c>
      <c r="L17" s="11">
        <v>521</v>
      </c>
      <c r="M17" s="14">
        <v>7.08</v>
      </c>
      <c r="N17" s="11">
        <v>119</v>
      </c>
      <c r="O17" s="13">
        <v>4801.44</v>
      </c>
      <c r="P17" s="11">
        <v>546</v>
      </c>
      <c r="Q17" s="14">
        <v>8.79</v>
      </c>
      <c r="R17" s="12">
        <v>-0.1933</v>
      </c>
      <c r="S17" s="12">
        <v>-0.2322</v>
      </c>
      <c r="T17" s="12">
        <v>-0.0458</v>
      </c>
      <c r="U17" s="12">
        <v>-0.1945</v>
      </c>
      <c r="V17" s="11">
        <v>96</v>
      </c>
      <c r="W17" s="13">
        <v>3686.74</v>
      </c>
      <c r="X17" s="11">
        <v>497</v>
      </c>
      <c r="Y17" s="11">
        <v>119</v>
      </c>
      <c r="Z17" s="13">
        <v>4801.44</v>
      </c>
      <c r="AA17" s="11">
        <v>536</v>
      </c>
      <c r="AB17" s="12">
        <v>-0.1933</v>
      </c>
      <c r="AC17" s="12">
        <v>-0.2322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4022</v>
      </c>
      <c r="K18" s="17">
        <v>319860.94</v>
      </c>
      <c r="L18" s="15">
        <v>6068</v>
      </c>
      <c r="M18" s="18">
        <v>52.71</v>
      </c>
      <c r="N18" s="15">
        <v>3128</v>
      </c>
      <c r="O18" s="17">
        <v>219562.67</v>
      </c>
      <c r="P18" s="15">
        <v>6782</v>
      </c>
      <c r="Q18" s="18">
        <v>32.37</v>
      </c>
      <c r="R18" s="16">
        <v>0.2858</v>
      </c>
      <c r="S18" s="16">
        <v>0.4568</v>
      </c>
      <c r="T18" s="16">
        <v>-0.1053</v>
      </c>
      <c r="U18" s="16">
        <v>0.6284</v>
      </c>
      <c r="V18" s="15">
        <v>4022</v>
      </c>
      <c r="W18" s="17">
        <v>319860.94</v>
      </c>
      <c r="X18" s="15">
        <v>5786</v>
      </c>
      <c r="Y18" s="15">
        <v>3128</v>
      </c>
      <c r="Z18" s="17">
        <v>219562.67</v>
      </c>
      <c r="AA18" s="15">
        <v>6436</v>
      </c>
      <c r="AB18" s="16">
        <v>0.2858</v>
      </c>
      <c r="AC18" s="16">
        <v>0.4568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