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<sst xmlns="http://schemas.openxmlformats.org/spreadsheetml/2006/main" count="41" uniqueCount="41">
  <si>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</si>
  <si>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</si>
  <si>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</si>
  <si>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02/02/2025</t>
  </si>
  <si>
    <t>End Date:</t>
  </si>
  <si>
    <t>Report Run Date:</t>
  </si>
  <si>
    <t>02/03/2025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</si>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</sst>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10225</v>
      </c>
      <c r="C5" s="11">
        <f>=ROUNDDOWN(30.7426337943476,0)</f>
      </c>
      <c r="D5" s="11">
        <v>2610</v>
      </c>
      <c r="E5" s="12">
        <v>1</v>
      </c>
      <c r="F5" s="11"/>
      <c r="G5" s="11">
        <f>=ROUNDDOWN({0},0)</f>
      </c>
      <c r="H5" s="11"/>
      <c r="I5" s="12">
        <v>1</v>
      </c>
      <c r="J5" s="11">
        <v>5</v>
      </c>
      <c r="K5" s="13">
        <v>388.34</v>
      </c>
      <c r="L5" s="11">
        <v>1156</v>
      </c>
      <c r="M5" s="14">
        <v>0.34</v>
      </c>
      <c r="N5" s="11">
        <v>15</v>
      </c>
      <c r="O5" s="13">
        <v>1507.98</v>
      </c>
      <c r="P5" s="11">
        <v>1287</v>
      </c>
      <c r="Q5" s="14">
        <v>1.17</v>
      </c>
      <c r="R5" s="12">
        <v>-0.6667</v>
      </c>
      <c r="S5" s="12">
        <v>-0.7425</v>
      </c>
      <c r="T5" s="12">
        <v>-0.1018</v>
      </c>
      <c r="U5" s="12">
        <v>-0.7094</v>
      </c>
      <c r="V5" s="11">
        <v>5</v>
      </c>
      <c r="W5" s="13">
        <v>388.34</v>
      </c>
      <c r="X5" s="11">
        <v>1129</v>
      </c>
      <c r="Y5" s="11">
        <v>15</v>
      </c>
      <c r="Z5" s="13">
        <v>1507.98</v>
      </c>
      <c r="AA5" s="11">
        <v>1272</v>
      </c>
      <c r="AB5" s="12">
        <v>-0.6667</v>
      </c>
      <c r="AC5" s="12">
        <v>-0.7425</v>
      </c>
    </row>
    <row r="6">
      <c r="A6" s="10" t="s">
        <v>32</v>
      </c>
      <c r="B6" s="11">
        <v>1198</v>
      </c>
      <c r="C6" s="11">
        <f>=ROUNDDOWN(6.70772676371781,0)</f>
      </c>
      <c r="D6" s="11">
        <v>4480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111</v>
      </c>
      <c r="M6" s="14"/>
      <c r="N6" s="11">
        <v>11</v>
      </c>
      <c r="O6" s="13">
        <v>575.3</v>
      </c>
      <c r="P6" s="11">
        <v>132</v>
      </c>
      <c r="Q6" s="14">
        <v>4.36</v>
      </c>
      <c r="R6" s="12"/>
      <c r="S6" s="12"/>
      <c r="T6" s="12">
        <v>-0.1591</v>
      </c>
      <c r="U6" s="12"/>
      <c r="V6" s="11"/>
      <c r="W6" s="13"/>
      <c r="X6" s="11">
        <v>111</v>
      </c>
      <c r="Y6" s="11">
        <v>11</v>
      </c>
      <c r="Z6" s="13">
        <v>575.3</v>
      </c>
      <c r="AA6" s="11">
        <v>128</v>
      </c>
      <c r="AB6" s="12"/>
      <c r="AC6" s="12"/>
    </row>
    <row r="7">
      <c r="A7" s="10" t="s">
        <v>33</v>
      </c>
      <c r="B7" s="11">
        <v>2068</v>
      </c>
      <c r="C7" s="11">
        <f>=ROUNDDOWN(15.7862595419847,0)</f>
      </c>
      <c r="D7" s="11">
        <v>2960</v>
      </c>
      <c r="E7" s="12">
        <v>1</v>
      </c>
      <c r="F7" s="11"/>
      <c r="G7" s="11">
        <f>=ROUNDDOWN({0},0)</f>
      </c>
      <c r="H7" s="11"/>
      <c r="I7" s="12"/>
      <c r="J7" s="11">
        <v>3</v>
      </c>
      <c r="K7" s="13">
        <v>86.61</v>
      </c>
      <c r="L7" s="11">
        <v>63</v>
      </c>
      <c r="M7" s="14">
        <v>1.37</v>
      </c>
      <c r="N7" s="11"/>
      <c r="O7" s="13"/>
      <c r="P7" s="11">
        <v>74</v>
      </c>
      <c r="Q7" s="14"/>
      <c r="R7" s="12"/>
      <c r="S7" s="12"/>
      <c r="T7" s="12">
        <v>-0.1486</v>
      </c>
      <c r="U7" s="12"/>
      <c r="V7" s="11">
        <v>3</v>
      </c>
      <c r="W7" s="13">
        <v>86.61</v>
      </c>
      <c r="X7" s="11">
        <v>62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422</v>
      </c>
      <c r="C8" s="11">
        <f>=ROUNDDOWN(15.4578754578755,0)</f>
      </c>
      <c r="D8" s="11"/>
      <c r="E8" s="12">
        <v>1</v>
      </c>
      <c r="F8" s="11"/>
      <c r="G8" s="11">
        <f>=ROUNDDOWN({0},0)</f>
      </c>
      <c r="H8" s="11"/>
      <c r="I8" s="12"/>
      <c r="J8" s="11">
        <v>2</v>
      </c>
      <c r="K8" s="13">
        <v>115.73</v>
      </c>
      <c r="L8" s="11">
        <v>224</v>
      </c>
      <c r="M8" s="14">
        <v>0.52</v>
      </c>
      <c r="N8" s="11"/>
      <c r="O8" s="13"/>
      <c r="P8" s="11">
        <v>253</v>
      </c>
      <c r="Q8" s="14"/>
      <c r="R8" s="12"/>
      <c r="S8" s="12"/>
      <c r="T8" s="12">
        <v>-0.1146</v>
      </c>
      <c r="U8" s="12"/>
      <c r="V8" s="11">
        <v>2</v>
      </c>
      <c r="W8" s="13">
        <v>115.73</v>
      </c>
      <c r="X8" s="11">
        <v>192</v>
      </c>
      <c r="Y8" s="11"/>
      <c r="Z8" s="13"/>
      <c r="AA8" s="11">
        <v>227</v>
      </c>
      <c r="AB8" s="12"/>
      <c r="AC8" s="12"/>
    </row>
    <row r="9">
      <c r="A9" s="10" t="s">
        <v>35</v>
      </c>
      <c r="B9" s="11">
        <v>16188</v>
      </c>
      <c r="C9" s="11">
        <f>=ROUNDDOWN(14.2940397350993,0)</f>
      </c>
      <c r="D9" s="11">
        <v>13613</v>
      </c>
      <c r="E9" s="12">
        <v>0.9808</v>
      </c>
      <c r="F9" s="11"/>
      <c r="G9" s="11">
        <f>=ROUNDDOWN({0},0)</f>
      </c>
      <c r="H9" s="11">
        <v>11354</v>
      </c>
      <c r="I9" s="12">
        <v>0.6957</v>
      </c>
      <c r="J9" s="11">
        <v>23</v>
      </c>
      <c r="K9" s="13">
        <v>3488.22</v>
      </c>
      <c r="L9" s="11">
        <v>444</v>
      </c>
      <c r="M9" s="14">
        <v>7.86</v>
      </c>
      <c r="N9" s="11">
        <v>104</v>
      </c>
      <c r="O9" s="13">
        <v>16067.07</v>
      </c>
      <c r="P9" s="11">
        <v>568</v>
      </c>
      <c r="Q9" s="14">
        <v>28.29</v>
      </c>
      <c r="R9" s="12">
        <v>-0.7788</v>
      </c>
      <c r="S9" s="12">
        <v>-0.7829</v>
      </c>
      <c r="T9" s="12">
        <v>-0.2183</v>
      </c>
      <c r="U9" s="12">
        <v>-0.7222</v>
      </c>
      <c r="V9" s="11">
        <v>23</v>
      </c>
      <c r="W9" s="13">
        <v>3488.22</v>
      </c>
      <c r="X9" s="11">
        <v>443</v>
      </c>
      <c r="Y9" s="11">
        <v>104</v>
      </c>
      <c r="Z9" s="13">
        <v>16067.07</v>
      </c>
      <c r="AA9" s="11">
        <v>566</v>
      </c>
      <c r="AB9" s="12">
        <v>-0.7788</v>
      </c>
      <c r="AC9" s="12">
        <v>-0.7829</v>
      </c>
    </row>
    <row r="10">
      <c r="A10" s="10" t="s">
        <v>36</v>
      </c>
      <c r="B10" s="11">
        <v>30</v>
      </c>
      <c r="C10" s="11">
        <f>=ROUNDDOWN(0.857142857142857,0)</f>
      </c>
      <c r="D10" s="11">
        <v>480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67</v>
      </c>
      <c r="M10" s="14"/>
      <c r="N10" s="11">
        <v>2</v>
      </c>
      <c r="O10" s="13">
        <v>34.54</v>
      </c>
      <c r="P10" s="11">
        <v>82</v>
      </c>
      <c r="Q10" s="14">
        <v>0.42</v>
      </c>
      <c r="R10" s="12"/>
      <c r="S10" s="12"/>
      <c r="T10" s="12">
        <v>-0.1829</v>
      </c>
      <c r="U10" s="12"/>
      <c r="V10" s="11"/>
      <c r="W10" s="13"/>
      <c r="X10" s="11">
        <v>67</v>
      </c>
      <c r="Y10" s="11">
        <v>2</v>
      </c>
      <c r="Z10" s="13">
        <v>34.54</v>
      </c>
      <c r="AA10" s="11">
        <v>82</v>
      </c>
      <c r="AB10" s="12"/>
      <c r="AC10" s="12"/>
    </row>
    <row r="11">
      <c r="A11" s="10" t="s">
        <v>37</v>
      </c>
      <c r="B11" s="11"/>
      <c r="C11" s="11">
        <f>=ROUNDDOWN({0},0)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111</v>
      </c>
      <c r="M11" s="14"/>
      <c r="N11" s="11">
        <v>2</v>
      </c>
      <c r="O11" s="13">
        <v>59.2</v>
      </c>
      <c r="P11" s="11">
        <v>131</v>
      </c>
      <c r="Q11" s="14">
        <v>0.45</v>
      </c>
      <c r="R11" s="12"/>
      <c r="S11" s="12"/>
      <c r="T11" s="12">
        <v>-0.1527</v>
      </c>
      <c r="U11" s="12"/>
      <c r="V11" s="11"/>
      <c r="W11" s="13"/>
      <c r="X11" s="11">
        <v>111</v>
      </c>
      <c r="Y11" s="11">
        <v>2</v>
      </c>
      <c r="Z11" s="13">
        <v>59.2</v>
      </c>
      <c r="AA11" s="11">
        <v>131</v>
      </c>
      <c r="AB11" s="12"/>
      <c r="AC11" s="12"/>
    </row>
    <row r="12">
      <c r="A12" s="10" t="s">
        <v>38</v>
      </c>
      <c r="B12" s="11">
        <v>557</v>
      </c>
      <c r="C12" s="11">
        <f>=ROUNDDOWN(14.4300518134715,0)</f>
      </c>
      <c r="D12" s="11">
        <v>352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319</v>
      </c>
      <c r="M12" s="14"/>
      <c r="N12" s="11">
        <v>7</v>
      </c>
      <c r="O12" s="13">
        <v>120.91</v>
      </c>
      <c r="P12" s="11">
        <v>417</v>
      </c>
      <c r="Q12" s="14">
        <v>0.29</v>
      </c>
      <c r="R12" s="12"/>
      <c r="S12" s="12"/>
      <c r="T12" s="12">
        <v>-0.235</v>
      </c>
      <c r="U12" s="12"/>
      <c r="V12" s="11"/>
      <c r="W12" s="13"/>
      <c r="X12" s="11">
        <v>318</v>
      </c>
      <c r="Y12" s="11">
        <v>7</v>
      </c>
      <c r="Z12" s="13">
        <v>120.91</v>
      </c>
      <c r="AA12" s="11">
        <v>417</v>
      </c>
      <c r="AB12" s="12"/>
      <c r="AC12" s="12"/>
    </row>
    <row r="13">
      <c r="A13" s="10" t="s">
        <v>39</v>
      </c>
      <c r="B13" s="11">
        <v>2965</v>
      </c>
      <c r="C13" s="11">
        <f>=ROUNDDOWN(17.5860023724792,0)</f>
      </c>
      <c r="D13" s="11">
        <v>3910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40.91</v>
      </c>
      <c r="L13" s="11">
        <v>295</v>
      </c>
      <c r="M13" s="14">
        <v>0.14</v>
      </c>
      <c r="N13" s="11">
        <v>7</v>
      </c>
      <c r="O13" s="13">
        <v>290.34</v>
      </c>
      <c r="P13" s="11">
        <v>300</v>
      </c>
      <c r="Q13" s="14">
        <v>0.97</v>
      </c>
      <c r="R13" s="12">
        <v>-0.8571</v>
      </c>
      <c r="S13" s="12">
        <v>-0.8591</v>
      </c>
      <c r="T13" s="12">
        <v>-0.0167</v>
      </c>
      <c r="U13" s="12">
        <v>-0.8557</v>
      </c>
      <c r="V13" s="11">
        <v>1</v>
      </c>
      <c r="W13" s="13">
        <v>40.91</v>
      </c>
      <c r="X13" s="11">
        <v>273</v>
      </c>
      <c r="Y13" s="11">
        <v>7</v>
      </c>
      <c r="Z13" s="13">
        <v>290.34</v>
      </c>
      <c r="AA13" s="11">
        <v>286</v>
      </c>
      <c r="AB13" s="12">
        <v>-0.8571</v>
      </c>
      <c r="AC13" s="12">
        <v>-0.8591</v>
      </c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34</v>
      </c>
      <c r="K14" s="17">
        <v>4119.81</v>
      </c>
      <c r="L14" s="15">
        <v>2790</v>
      </c>
      <c r="M14" s="18">
        <v>1.48</v>
      </c>
      <c r="N14" s="15">
        <v>148</v>
      </c>
      <c r="O14" s="17">
        <v>18655.34</v>
      </c>
      <c r="P14" s="15">
        <v>3244</v>
      </c>
      <c r="Q14" s="18">
        <v>5.75</v>
      </c>
      <c r="R14" s="16">
        <v>-0.7703</v>
      </c>
      <c r="S14" s="16">
        <v>-0.7792</v>
      </c>
      <c r="T14" s="16">
        <v>-0.14</v>
      </c>
      <c r="U14" s="16">
        <v>-0.7426</v>
      </c>
      <c r="V14" s="15">
        <v>34</v>
      </c>
      <c r="W14" s="17">
        <v>4119.81</v>
      </c>
      <c r="X14" s="15">
        <v>2706</v>
      </c>
      <c r="Y14" s="15">
        <v>148</v>
      </c>
      <c r="Z14" s="17">
        <v>18655.34</v>
      </c>
      <c r="AA14" s="15">
        <v>3174</v>
      </c>
      <c r="AB14" s="16">
        <v>-0.7703</v>
      </c>
      <c r="AC14" s="16">
        <v>-0.7792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