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<sst xmlns="http://schemas.openxmlformats.org/spreadsheetml/2006/main" count="73" uniqueCount="73">
  <si>
    <t>Date Type:</t>
  </si>
  <si>
    <t>Shipped Date</t>
  </si>
  <si>
    <t>Start Date:</t>
  </si>
  <si>
    <t>01/01/2025</t>
  </si>
  <si>
    <t>End Date:</t>
  </si>
  <si>
    <t>01/31/2025</t>
  </si>
  <si>
    <t>Report Run Date:</t>
  </si>
  <si>
    <t>02/03/2025</t>
  </si>
  <si>
    <t>Division</t>
  </si>
  <si>
    <t>Current And Future Inventory</t>
  </si>
  <si>
    <t>Current And History Sales Comparison</t>
  </si>
  <si>
    <t>CSNSTORES</t>
  </si>
  <si>
    <t>OLLIIX</t>
  </si>
  <si>
    <t>OVERSTOCK01</t>
  </si>
  <si>
    <t>ASHFURNDS</t>
  </si>
  <si>
    <t>AMAZON</t>
  </si>
  <si>
    <t>MACY02</t>
  </si>
  <si>
    <t>KIRKLANDDS</t>
  </si>
  <si>
    <t>KOHLDSN</t>
  </si>
  <si>
    <t>HDDS</t>
  </si>
  <si>
    <t>TGTDVS</t>
  </si>
  <si>
    <t>ROOMECOM</t>
  </si>
  <si>
    <t>AMERSIGNDS</t>
  </si>
  <si>
    <t>HOUZZ</t>
  </si>
  <si>
    <t>JCPENNEY01</t>
  </si>
  <si>
    <t>LAMPDS</t>
  </si>
  <si>
    <t>ZOLA</t>
  </si>
  <si>
    <t>NRTPORT</t>
  </si>
  <si>
    <t>BLK01</t>
  </si>
  <si>
    <t>DESINC</t>
  </si>
  <si>
    <t>LOWESDS</t>
  </si>
  <si>
    <t>AAFESDS</t>
  </si>
  <si>
    <t>BEALLSDS</t>
  </si>
  <si>
    <t>HSNDS</t>
  </si>
  <si>
    <t>BIGLOTSDS</t>
  </si>
  <si>
    <t>BLOOM02</t>
  </si>
  <si>
    <t>CHEWYDS</t>
  </si>
  <si>
    <t>COSTCO01</t>
  </si>
  <si>
    <t>DLBRAND</t>
  </si>
  <si>
    <t>DLCROSCILL</t>
  </si>
  <si>
    <t>FINGERHUTDS</t>
  </si>
  <si>
    <t>HAYNEEDLEDS</t>
  </si>
  <si>
    <t>HHGLOBALTTS</t>
  </si>
  <si>
    <t>LIVNCO</t>
  </si>
  <si>
    <t>NEBFUR01</t>
  </si>
  <si>
    <t>NORDSTRACKDS</t>
  </si>
  <si>
    <t>STEINDS</t>
  </si>
  <si>
    <t>WALMARTDS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</si>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</sst>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M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</row>
    <row r="4">
      <c r="A4" s="4" t="s">
        <v>8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</row>
    <row r="5">
      <c r="A5" s="10" t="s">
        <v>69</v>
      </c>
      <c r="B5" s="11">
        <v>19232</v>
      </c>
      <c r="C5" s="11">
        <f>=ROUNDDOWN(14.2681207804733,0)</f>
      </c>
      <c r="D5" s="11">
        <v>21050</v>
      </c>
      <c r="E5" s="12">
        <v>0.9427</v>
      </c>
      <c r="F5" s="11"/>
      <c r="G5" s="11">
        <f>=ROUNDDOWN({0},0)</f>
      </c>
      <c r="H5" s="11"/>
      <c r="I5" s="12"/>
      <c r="J5" s="11">
        <v>5623</v>
      </c>
      <c r="K5" s="13">
        <v>291313.56</v>
      </c>
      <c r="L5" s="11">
        <v>170</v>
      </c>
      <c r="M5" s="14">
        <v>1713.61</v>
      </c>
      <c r="N5" s="11">
        <v>6255</v>
      </c>
      <c r="O5" s="13">
        <v>340822.95</v>
      </c>
      <c r="P5" s="11">
        <v>208</v>
      </c>
      <c r="Q5" s="14">
        <v>1638.57</v>
      </c>
      <c r="R5" s="12">
        <v>-0.101</v>
      </c>
      <c r="S5" s="12">
        <v>-0.1453</v>
      </c>
      <c r="T5" s="12">
        <v>-0.1827</v>
      </c>
      <c r="U5" s="12">
        <v>0.0458</v>
      </c>
      <c r="V5" s="11">
        <v>1675</v>
      </c>
      <c r="W5" s="13">
        <v>84693.63</v>
      </c>
      <c r="X5" s="11">
        <v>169</v>
      </c>
      <c r="Y5" s="11">
        <v>1312</v>
      </c>
      <c r="Z5" s="13">
        <v>69973.49</v>
      </c>
      <c r="AA5" s="11">
        <v>203</v>
      </c>
      <c r="AB5" s="12">
        <v>0.2767</v>
      </c>
      <c r="AC5" s="12">
        <v>0.2104</v>
      </c>
      <c r="AD5" s="11">
        <v>499</v>
      </c>
      <c r="AE5" s="13">
        <v>23569.05</v>
      </c>
      <c r="AF5" s="11">
        <v>170</v>
      </c>
      <c r="AG5" s="11">
        <v>883</v>
      </c>
      <c r="AH5" s="13">
        <v>52721.83</v>
      </c>
      <c r="AI5" s="11">
        <v>208</v>
      </c>
      <c r="AJ5" s="12">
        <v>-0.4349</v>
      </c>
      <c r="AK5" s="12">
        <v>-0.553</v>
      </c>
      <c r="AL5" s="11">
        <v>132</v>
      </c>
      <c r="AM5" s="13">
        <v>8762.76</v>
      </c>
      <c r="AN5" s="11">
        <v>170</v>
      </c>
      <c r="AO5" s="11">
        <v>300</v>
      </c>
      <c r="AP5" s="13">
        <v>19742.08</v>
      </c>
      <c r="AQ5" s="11">
        <v>204</v>
      </c>
      <c r="AR5" s="12">
        <v>-0.56</v>
      </c>
      <c r="AS5" s="12">
        <v>-0.5561</v>
      </c>
      <c r="AT5" s="11">
        <v>53</v>
      </c>
      <c r="AU5" s="13">
        <v>2718.6</v>
      </c>
      <c r="AV5" s="11">
        <v>93</v>
      </c>
      <c r="AW5" s="11">
        <v>107</v>
      </c>
      <c r="AX5" s="13">
        <v>4336.82</v>
      </c>
      <c r="AY5" s="11">
        <v>133</v>
      </c>
      <c r="AZ5" s="12">
        <v>-0.5047</v>
      </c>
      <c r="BA5" s="12">
        <v>-0.3731</v>
      </c>
      <c r="BB5" s="11">
        <v>1623</v>
      </c>
      <c r="BC5" s="13">
        <v>90583.44</v>
      </c>
      <c r="BD5" s="11">
        <v>158</v>
      </c>
      <c r="BE5" s="11">
        <v>1115</v>
      </c>
      <c r="BF5" s="13">
        <v>66241.89</v>
      </c>
      <c r="BG5" s="11">
        <v>166</v>
      </c>
      <c r="BH5" s="12">
        <v>0.4556</v>
      </c>
      <c r="BI5" s="12">
        <v>0.3675</v>
      </c>
      <c r="BJ5" s="11">
        <v>96</v>
      </c>
      <c r="BK5" s="13">
        <v>3917.77</v>
      </c>
      <c r="BL5" s="11">
        <v>156</v>
      </c>
      <c r="BM5" s="11">
        <v>78</v>
      </c>
      <c r="BN5" s="13">
        <v>3983.4</v>
      </c>
      <c r="BO5" s="11">
        <v>189</v>
      </c>
      <c r="BP5" s="12">
        <v>0.2308</v>
      </c>
      <c r="BQ5" s="12">
        <v>-0.0165</v>
      </c>
      <c r="BR5" s="11">
        <v>442</v>
      </c>
      <c r="BS5" s="13">
        <v>22725.75</v>
      </c>
      <c r="BT5" s="11">
        <v>118</v>
      </c>
      <c r="BU5" s="11">
        <v>868</v>
      </c>
      <c r="BV5" s="13">
        <v>43076.8</v>
      </c>
      <c r="BW5" s="11">
        <v>123</v>
      </c>
      <c r="BX5" s="12">
        <v>-0.4908</v>
      </c>
      <c r="BY5" s="12">
        <v>-0.4724</v>
      </c>
      <c r="BZ5" s="11">
        <v>245</v>
      </c>
      <c r="CA5" s="13">
        <v>8392.07</v>
      </c>
      <c r="CB5" s="11">
        <v>170</v>
      </c>
      <c r="CC5" s="11">
        <v>485</v>
      </c>
      <c r="CD5" s="13">
        <v>18365.65</v>
      </c>
      <c r="CE5" s="11">
        <v>151</v>
      </c>
      <c r="CF5" s="12">
        <v>-0.4948</v>
      </c>
      <c r="CG5" s="12">
        <v>-0.5431</v>
      </c>
      <c r="CH5" s="11">
        <v>69</v>
      </c>
      <c r="CI5" s="13">
        <v>4532</v>
      </c>
      <c r="CJ5" s="11">
        <v>165</v>
      </c>
      <c r="CK5" s="11">
        <v>47</v>
      </c>
      <c r="CL5" s="13">
        <v>4449.96</v>
      </c>
      <c r="CM5" s="11">
        <v>40</v>
      </c>
      <c r="CN5" s="12">
        <v>0.4681</v>
      </c>
      <c r="CO5" s="12">
        <v>0.0184</v>
      </c>
      <c r="CP5" s="11">
        <v>355</v>
      </c>
      <c r="CQ5" s="13">
        <v>19390.89</v>
      </c>
      <c r="CR5" s="11">
        <v>139</v>
      </c>
      <c r="CS5" s="11">
        <v>494</v>
      </c>
      <c r="CT5" s="13">
        <v>27171.72</v>
      </c>
      <c r="CU5" s="11">
        <v>144</v>
      </c>
      <c r="CV5" s="12">
        <v>-0.2814</v>
      </c>
      <c r="CW5" s="12">
        <v>-0.2864</v>
      </c>
      <c r="CX5" s="11">
        <v>50</v>
      </c>
      <c r="CY5" s="13">
        <v>2386.51</v>
      </c>
      <c r="CZ5" s="11">
        <v>142</v>
      </c>
      <c r="DA5" s="11">
        <v>88</v>
      </c>
      <c r="DB5" s="13">
        <v>4640.87</v>
      </c>
      <c r="DC5" s="11">
        <v>100</v>
      </c>
      <c r="DD5" s="12">
        <v>-0.4318</v>
      </c>
      <c r="DE5" s="12">
        <v>-0.4858</v>
      </c>
      <c r="DF5" s="11">
        <v>72</v>
      </c>
      <c r="DG5" s="13">
        <v>3967.99</v>
      </c>
      <c r="DH5" s="11">
        <v>94</v>
      </c>
      <c r="DI5" s="11">
        <v>95</v>
      </c>
      <c r="DJ5" s="13">
        <v>5472.62</v>
      </c>
      <c r="DK5" s="11">
        <v>112</v>
      </c>
      <c r="DL5" s="12">
        <v>-0.2421</v>
      </c>
      <c r="DM5" s="12">
        <v>-0.2749</v>
      </c>
      <c r="DN5" s="11">
        <v>14</v>
      </c>
      <c r="DO5" s="13">
        <v>548.29</v>
      </c>
      <c r="DP5" s="11">
        <v>99</v>
      </c>
      <c r="DQ5" s="11">
        <v>21</v>
      </c>
      <c r="DR5" s="13">
        <v>1171.38</v>
      </c>
      <c r="DS5" s="11">
        <v>175</v>
      </c>
      <c r="DT5" s="12">
        <v>-0.3333</v>
      </c>
      <c r="DU5" s="12">
        <v>-0.5319</v>
      </c>
      <c r="DV5" s="11">
        <v>115</v>
      </c>
      <c r="DW5" s="13">
        <v>4649.15</v>
      </c>
      <c r="DX5" s="11">
        <v>106</v>
      </c>
      <c r="DY5" s="11">
        <v>135</v>
      </c>
      <c r="DZ5" s="13">
        <v>6356.07</v>
      </c>
      <c r="EA5" s="11">
        <v>80</v>
      </c>
      <c r="EB5" s="12">
        <v>-0.1481</v>
      </c>
      <c r="EC5" s="12">
        <v>-0.2685</v>
      </c>
      <c r="ED5" s="11">
        <v>56</v>
      </c>
      <c r="EE5" s="13">
        <v>3173.87</v>
      </c>
      <c r="EF5" s="11">
        <v>142</v>
      </c>
      <c r="EG5" s="11">
        <v>34</v>
      </c>
      <c r="EH5" s="13">
        <v>2169.31</v>
      </c>
      <c r="EI5" s="11">
        <v>152</v>
      </c>
      <c r="EJ5" s="12">
        <v>0.6471</v>
      </c>
      <c r="EK5" s="12">
        <v>0.4631</v>
      </c>
      <c r="EL5" s="11">
        <v>26</v>
      </c>
      <c r="EM5" s="13">
        <v>1180.83</v>
      </c>
      <c r="EN5" s="11">
        <v>52</v>
      </c>
      <c r="EO5" s="11">
        <v>37</v>
      </c>
      <c r="EP5" s="13">
        <v>1810.49</v>
      </c>
      <c r="EQ5" s="11">
        <v>66</v>
      </c>
      <c r="ER5" s="12">
        <v>-0.2973</v>
      </c>
      <c r="ES5" s="12">
        <v>-0.3478</v>
      </c>
      <c r="ET5" s="11">
        <v>13</v>
      </c>
      <c r="EU5" s="13">
        <v>1256.87</v>
      </c>
      <c r="EV5" s="11">
        <v>153</v>
      </c>
      <c r="EW5" s="11">
        <v>10</v>
      </c>
      <c r="EX5" s="13">
        <v>522.07</v>
      </c>
      <c r="EY5" s="11">
        <v>165</v>
      </c>
      <c r="EZ5" s="12">
        <v>0.3</v>
      </c>
      <c r="FA5" s="12">
        <v>1.4075</v>
      </c>
      <c r="FB5" s="11">
        <v>37</v>
      </c>
      <c r="FC5" s="13">
        <v>1426.18</v>
      </c>
      <c r="FD5" s="11">
        <v>97</v>
      </c>
      <c r="FE5" s="11">
        <v>37</v>
      </c>
      <c r="FF5" s="13">
        <v>1634.55</v>
      </c>
      <c r="FG5" s="11">
        <v>139</v>
      </c>
      <c r="FH5" s="12"/>
      <c r="FI5" s="12">
        <v>-0.1275</v>
      </c>
      <c r="FJ5" s="11">
        <v>27</v>
      </c>
      <c r="FK5" s="13">
        <v>1882.71</v>
      </c>
      <c r="FL5" s="11">
        <v>170</v>
      </c>
      <c r="FM5" s="11">
        <v>87</v>
      </c>
      <c r="FN5" s="13">
        <v>6089.43</v>
      </c>
      <c r="FO5" s="11">
        <v>208</v>
      </c>
      <c r="FP5" s="12">
        <v>-0.6897</v>
      </c>
      <c r="FQ5" s="12">
        <v>-0.6908</v>
      </c>
      <c r="FR5" s="11">
        <v>22</v>
      </c>
      <c r="FS5" s="13">
        <v>1417.46</v>
      </c>
      <c r="FT5" s="11">
        <v>68</v>
      </c>
      <c r="FU5" s="11"/>
      <c r="FV5" s="13"/>
      <c r="FW5" s="11"/>
      <c r="FX5" s="12"/>
      <c r="FY5" s="12"/>
      <c r="FZ5" s="11"/>
      <c r="GA5" s="13"/>
      <c r="GB5" s="11"/>
      <c r="GC5" s="11"/>
      <c r="GD5" s="13"/>
      <c r="GE5" s="11"/>
      <c r="GF5" s="12"/>
      <c r="GG5" s="12"/>
      <c r="GH5" s="11">
        <v>1</v>
      </c>
      <c r="GI5" s="13">
        <v>89.75</v>
      </c>
      <c r="GJ5" s="11">
        <v>24</v>
      </c>
      <c r="GK5" s="11">
        <v>13</v>
      </c>
      <c r="GL5" s="13">
        <v>644.21</v>
      </c>
      <c r="GM5" s="11">
        <v>41</v>
      </c>
      <c r="GN5" s="12">
        <v>-0.9231</v>
      </c>
      <c r="GO5" s="12">
        <v>-0.8607</v>
      </c>
      <c r="GP5" s="11">
        <v>1</v>
      </c>
      <c r="GQ5" s="13">
        <v>47.99</v>
      </c>
      <c r="GR5" s="11">
        <v>2</v>
      </c>
      <c r="GS5" s="11">
        <v>2</v>
      </c>
      <c r="GT5" s="13">
        <v>95.98</v>
      </c>
      <c r="GU5" s="11">
        <v>2</v>
      </c>
      <c r="GV5" s="12">
        <v>-0.5</v>
      </c>
      <c r="GW5" s="12">
        <v>-0.5</v>
      </c>
      <c r="GX5" s="11"/>
      <c r="GY5" s="13"/>
      <c r="GZ5" s="11"/>
      <c r="HA5" s="11">
        <v>7</v>
      </c>
      <c r="HB5" s="13">
        <v>152.33</v>
      </c>
      <c r="HC5" s="11">
        <v>7</v>
      </c>
      <c r="HD5" s="12"/>
      <c r="HE5" s="12"/>
      <c r="HF5" s="11"/>
      <c r="HG5" s="13"/>
      <c r="HH5" s="11"/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>
        <v>73</v>
      </c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>
        <v>126</v>
      </c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>
        <v>160</v>
      </c>
      <c r="LL5" s="12"/>
      <c r="LM5" s="12"/>
    </row>
    <row r="6">
      <c r="A6" s="10" t="s">
        <v>70</v>
      </c>
      <c r="B6" s="11">
        <v>100157</v>
      </c>
      <c r="C6" s="11">
        <f>=ROUNDDOWN(20.1381321001307,0)</f>
      </c>
      <c r="D6" s="11">
        <v>76051</v>
      </c>
      <c r="E6" s="12">
        <v>0.8856</v>
      </c>
      <c r="F6" s="11"/>
      <c r="G6" s="11">
        <f>=ROUNDDOWN({0},0)</f>
      </c>
      <c r="H6" s="11">
        <v>13571</v>
      </c>
      <c r="I6" s="12">
        <v>0.7138</v>
      </c>
      <c r="J6" s="11">
        <v>21598</v>
      </c>
      <c r="K6" s="13">
        <v>3603991.69</v>
      </c>
      <c r="L6" s="11">
        <v>537</v>
      </c>
      <c r="M6" s="14">
        <v>6711.34</v>
      </c>
      <c r="N6" s="11">
        <v>20305</v>
      </c>
      <c r="O6" s="13">
        <v>3561061.08</v>
      </c>
      <c r="P6" s="11">
        <v>684</v>
      </c>
      <c r="Q6" s="14">
        <v>5206.23</v>
      </c>
      <c r="R6" s="12">
        <v>0.0637</v>
      </c>
      <c r="S6" s="12">
        <v>0.0121</v>
      </c>
      <c r="T6" s="12">
        <v>-0.2149</v>
      </c>
      <c r="U6" s="12">
        <v>0.2891</v>
      </c>
      <c r="V6" s="11">
        <v>7652</v>
      </c>
      <c r="W6" s="13">
        <v>1186886.27</v>
      </c>
      <c r="X6" s="11">
        <v>536</v>
      </c>
      <c r="Y6" s="11">
        <v>8877</v>
      </c>
      <c r="Z6" s="13">
        <v>1453415.44</v>
      </c>
      <c r="AA6" s="11">
        <v>666</v>
      </c>
      <c r="AB6" s="12">
        <v>-0.138</v>
      </c>
      <c r="AC6" s="12">
        <v>-0.1834</v>
      </c>
      <c r="AD6" s="11">
        <v>2852</v>
      </c>
      <c r="AE6" s="13">
        <v>531933.39</v>
      </c>
      <c r="AF6" s="11">
        <v>537</v>
      </c>
      <c r="AG6" s="11">
        <v>3120</v>
      </c>
      <c r="AH6" s="13">
        <v>599488.53</v>
      </c>
      <c r="AI6" s="11">
        <v>671</v>
      </c>
      <c r="AJ6" s="12">
        <v>-0.0859</v>
      </c>
      <c r="AK6" s="12">
        <v>-0.1127</v>
      </c>
      <c r="AL6" s="11">
        <v>2170</v>
      </c>
      <c r="AM6" s="13">
        <v>428584.07</v>
      </c>
      <c r="AN6" s="11">
        <v>521</v>
      </c>
      <c r="AO6" s="11">
        <v>2412</v>
      </c>
      <c r="AP6" s="13">
        <v>501908.64</v>
      </c>
      <c r="AQ6" s="11">
        <v>645</v>
      </c>
      <c r="AR6" s="12">
        <v>-0.1003</v>
      </c>
      <c r="AS6" s="12">
        <v>-0.1461</v>
      </c>
      <c r="AT6" s="11">
        <v>2363</v>
      </c>
      <c r="AU6" s="13">
        <v>454787.77</v>
      </c>
      <c r="AV6" s="11">
        <v>189</v>
      </c>
      <c r="AW6" s="11">
        <v>1344</v>
      </c>
      <c r="AX6" s="13">
        <v>188782.68</v>
      </c>
      <c r="AY6" s="11">
        <v>246</v>
      </c>
      <c r="AZ6" s="12">
        <v>0.7582</v>
      </c>
      <c r="BA6" s="12">
        <v>1.4091</v>
      </c>
      <c r="BB6" s="11">
        <v>1475</v>
      </c>
      <c r="BC6" s="13">
        <v>246409.95</v>
      </c>
      <c r="BD6" s="11">
        <v>220</v>
      </c>
      <c r="BE6" s="11">
        <v>924</v>
      </c>
      <c r="BF6" s="13">
        <v>161638.04</v>
      </c>
      <c r="BG6" s="11">
        <v>195</v>
      </c>
      <c r="BH6" s="12">
        <v>0.5963</v>
      </c>
      <c r="BI6" s="12">
        <v>0.5245</v>
      </c>
      <c r="BJ6" s="11">
        <v>1772</v>
      </c>
      <c r="BK6" s="13">
        <v>203790.42</v>
      </c>
      <c r="BL6" s="11">
        <v>419</v>
      </c>
      <c r="BM6" s="11">
        <v>564</v>
      </c>
      <c r="BN6" s="13">
        <v>96889.3</v>
      </c>
      <c r="BO6" s="11">
        <v>558</v>
      </c>
      <c r="BP6" s="12">
        <v>2.1418</v>
      </c>
      <c r="BQ6" s="12">
        <v>1.1033</v>
      </c>
      <c r="BR6" s="11">
        <v>811</v>
      </c>
      <c r="BS6" s="13">
        <v>150685.89</v>
      </c>
      <c r="BT6" s="11">
        <v>304</v>
      </c>
      <c r="BU6" s="11">
        <v>552</v>
      </c>
      <c r="BV6" s="13">
        <v>111179.78</v>
      </c>
      <c r="BW6" s="11">
        <v>257</v>
      </c>
      <c r="BX6" s="12">
        <v>0.4692</v>
      </c>
      <c r="BY6" s="12">
        <v>0.3553</v>
      </c>
      <c r="BZ6" s="11">
        <v>877</v>
      </c>
      <c r="CA6" s="13">
        <v>123218.89</v>
      </c>
      <c r="CB6" s="11">
        <v>505</v>
      </c>
      <c r="CC6" s="11">
        <v>686</v>
      </c>
      <c r="CD6" s="13">
        <v>128668.67</v>
      </c>
      <c r="CE6" s="11">
        <v>639</v>
      </c>
      <c r="CF6" s="12">
        <v>0.2784</v>
      </c>
      <c r="CG6" s="12">
        <v>-0.0424</v>
      </c>
      <c r="CH6" s="11">
        <v>436</v>
      </c>
      <c r="CI6" s="13">
        <v>80727.69</v>
      </c>
      <c r="CJ6" s="11">
        <v>416</v>
      </c>
      <c r="CK6" s="11">
        <v>151</v>
      </c>
      <c r="CL6" s="13">
        <v>33470.97</v>
      </c>
      <c r="CM6" s="11">
        <v>169</v>
      </c>
      <c r="CN6" s="12">
        <v>1.8874</v>
      </c>
      <c r="CO6" s="12">
        <v>1.4119</v>
      </c>
      <c r="CP6" s="11">
        <v>316</v>
      </c>
      <c r="CQ6" s="13">
        <v>63943.23</v>
      </c>
      <c r="CR6" s="11">
        <v>350</v>
      </c>
      <c r="CS6" s="11">
        <v>427</v>
      </c>
      <c r="CT6" s="13">
        <v>78756.46</v>
      </c>
      <c r="CU6" s="11">
        <v>540</v>
      </c>
      <c r="CV6" s="12">
        <v>-0.26</v>
      </c>
      <c r="CW6" s="12">
        <v>-0.1881</v>
      </c>
      <c r="CX6" s="11">
        <v>225</v>
      </c>
      <c r="CY6" s="13">
        <v>31915.06</v>
      </c>
      <c r="CZ6" s="11">
        <v>303</v>
      </c>
      <c r="DA6" s="11">
        <v>328</v>
      </c>
      <c r="DB6" s="13">
        <v>52502.45</v>
      </c>
      <c r="DC6" s="11">
        <v>330</v>
      </c>
      <c r="DD6" s="12">
        <v>-0.314</v>
      </c>
      <c r="DE6" s="12">
        <v>-0.3921</v>
      </c>
      <c r="DF6" s="11">
        <v>149</v>
      </c>
      <c r="DG6" s="13">
        <v>23956.92</v>
      </c>
      <c r="DH6" s="11">
        <v>293</v>
      </c>
      <c r="DI6" s="11">
        <v>214</v>
      </c>
      <c r="DJ6" s="13">
        <v>31691.63</v>
      </c>
      <c r="DK6" s="11">
        <v>307</v>
      </c>
      <c r="DL6" s="12">
        <v>-0.3037</v>
      </c>
      <c r="DM6" s="12">
        <v>-0.2441</v>
      </c>
      <c r="DN6" s="11">
        <v>192</v>
      </c>
      <c r="DO6" s="13">
        <v>26711.76</v>
      </c>
      <c r="DP6" s="11">
        <v>459</v>
      </c>
      <c r="DQ6" s="11">
        <v>225</v>
      </c>
      <c r="DR6" s="13">
        <v>37639.11</v>
      </c>
      <c r="DS6" s="11">
        <v>648</v>
      </c>
      <c r="DT6" s="12">
        <v>-0.1467</v>
      </c>
      <c r="DU6" s="12">
        <v>-0.2903</v>
      </c>
      <c r="DV6" s="11">
        <v>117</v>
      </c>
      <c r="DW6" s="13">
        <v>20564.97</v>
      </c>
      <c r="DX6" s="11">
        <v>257</v>
      </c>
      <c r="DY6" s="11">
        <v>49</v>
      </c>
      <c r="DZ6" s="13">
        <v>8808.28</v>
      </c>
      <c r="EA6" s="11">
        <v>293</v>
      </c>
      <c r="EB6" s="12">
        <v>1.3878</v>
      </c>
      <c r="EC6" s="12">
        <v>1.3347</v>
      </c>
      <c r="ED6" s="11">
        <v>113</v>
      </c>
      <c r="EE6" s="13">
        <v>17783.69</v>
      </c>
      <c r="EF6" s="11">
        <v>395</v>
      </c>
      <c r="EG6" s="11">
        <v>321</v>
      </c>
      <c r="EH6" s="13">
        <v>57396.92</v>
      </c>
      <c r="EI6" s="11">
        <v>456</v>
      </c>
      <c r="EJ6" s="12">
        <v>-0.648</v>
      </c>
      <c r="EK6" s="12">
        <v>-0.6902</v>
      </c>
      <c r="EL6" s="11">
        <v>50</v>
      </c>
      <c r="EM6" s="13">
        <v>5431.54</v>
      </c>
      <c r="EN6" s="11">
        <v>165</v>
      </c>
      <c r="EO6" s="11">
        <v>74</v>
      </c>
      <c r="EP6" s="13">
        <v>10044.28</v>
      </c>
      <c r="EQ6" s="11">
        <v>231</v>
      </c>
      <c r="ER6" s="12">
        <v>-0.3243</v>
      </c>
      <c r="ES6" s="12">
        <v>-0.4592</v>
      </c>
      <c r="ET6" s="11">
        <v>6</v>
      </c>
      <c r="EU6" s="13">
        <v>2759.94</v>
      </c>
      <c r="EV6" s="11">
        <v>447</v>
      </c>
      <c r="EW6" s="11"/>
      <c r="EX6" s="13"/>
      <c r="EY6" s="11">
        <v>482</v>
      </c>
      <c r="EZ6" s="12"/>
      <c r="FA6" s="12"/>
      <c r="FB6" s="11">
        <v>9</v>
      </c>
      <c r="FC6" s="13">
        <v>1781.06</v>
      </c>
      <c r="FD6" s="11"/>
      <c r="FE6" s="11">
        <v>13</v>
      </c>
      <c r="FF6" s="13">
        <v>2889.46</v>
      </c>
      <c r="FG6" s="11">
        <v>297</v>
      </c>
      <c r="FH6" s="12">
        <v>-0.3077</v>
      </c>
      <c r="FI6" s="12">
        <v>-0.3836</v>
      </c>
      <c r="FJ6" s="11">
        <v>5</v>
      </c>
      <c r="FK6" s="13">
        <v>853.74</v>
      </c>
      <c r="FL6" s="11">
        <v>476</v>
      </c>
      <c r="FM6" s="11">
        <v>18</v>
      </c>
      <c r="FN6" s="13">
        <v>5207.15</v>
      </c>
      <c r="FO6" s="11">
        <v>602</v>
      </c>
      <c r="FP6" s="12">
        <v>-0.7222</v>
      </c>
      <c r="FQ6" s="12">
        <v>-0.836</v>
      </c>
      <c r="FR6" s="11"/>
      <c r="FS6" s="13"/>
      <c r="FT6" s="11"/>
      <c r="FU6" s="11"/>
      <c r="FV6" s="13"/>
      <c r="FW6" s="11"/>
      <c r="FX6" s="12"/>
      <c r="FY6" s="12"/>
      <c r="FZ6" s="11">
        <v>8</v>
      </c>
      <c r="GA6" s="13">
        <v>1265.44</v>
      </c>
      <c r="GB6" s="11">
        <v>34</v>
      </c>
      <c r="GC6" s="11">
        <v>6</v>
      </c>
      <c r="GD6" s="13">
        <v>683.29</v>
      </c>
      <c r="GE6" s="11">
        <v>35</v>
      </c>
      <c r="GF6" s="12">
        <v>0.3333</v>
      </c>
      <c r="GG6" s="12">
        <v>0.852</v>
      </c>
      <c r="GH6" s="11"/>
      <c r="GI6" s="13"/>
      <c r="GJ6" s="11">
        <v>8</v>
      </c>
      <c r="GK6" s="11"/>
      <c r="GL6" s="13"/>
      <c r="GM6" s="11">
        <v>17</v>
      </c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>
        <v>225</v>
      </c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>
        <v>1</v>
      </c>
      <c r="IW6" s="11"/>
      <c r="IX6" s="13"/>
      <c r="IY6" s="11">
        <v>2</v>
      </c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>
        <v>41</v>
      </c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>
        <v>2</v>
      </c>
      <c r="JX6" s="12"/>
      <c r="JY6" s="12"/>
      <c r="JZ6" s="11"/>
      <c r="KA6" s="13"/>
      <c r="KB6" s="11"/>
      <c r="KC6" s="11"/>
      <c r="KD6" s="13"/>
      <c r="KE6" s="11">
        <v>378</v>
      </c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>
        <v>618</v>
      </c>
      <c r="LL6" s="12"/>
      <c r="LM6" s="12"/>
    </row>
    <row r="7">
      <c r="A7" s="10" t="s">
        <v>71</v>
      </c>
      <c r="B7" s="11">
        <v>14310</v>
      </c>
      <c r="C7" s="11">
        <f>=ROUNDDOWN(26.8027720546919,0)</f>
      </c>
      <c r="D7" s="11">
        <v>4014</v>
      </c>
      <c r="E7" s="12">
        <v>0.9618</v>
      </c>
      <c r="F7" s="11"/>
      <c r="G7" s="11">
        <f>=ROUNDDOWN({0},0)</f>
      </c>
      <c r="H7" s="11"/>
      <c r="I7" s="12"/>
      <c r="J7" s="11">
        <v>2205</v>
      </c>
      <c r="K7" s="13">
        <v>153194.18</v>
      </c>
      <c r="L7" s="11">
        <v>136</v>
      </c>
      <c r="M7" s="14">
        <v>1126.43</v>
      </c>
      <c r="N7" s="11">
        <v>2518</v>
      </c>
      <c r="O7" s="13">
        <v>185504.59</v>
      </c>
      <c r="P7" s="11">
        <v>129</v>
      </c>
      <c r="Q7" s="14">
        <v>1438.02</v>
      </c>
      <c r="R7" s="12">
        <v>-0.1243</v>
      </c>
      <c r="S7" s="12">
        <v>-0.1742</v>
      </c>
      <c r="T7" s="12">
        <v>0.0543</v>
      </c>
      <c r="U7" s="12">
        <v>-0.2167</v>
      </c>
      <c r="V7" s="11">
        <v>447</v>
      </c>
      <c r="W7" s="13">
        <v>30553.71</v>
      </c>
      <c r="X7" s="11">
        <v>136</v>
      </c>
      <c r="Y7" s="11">
        <v>593</v>
      </c>
      <c r="Z7" s="13">
        <v>39546.8</v>
      </c>
      <c r="AA7" s="11">
        <v>127</v>
      </c>
      <c r="AB7" s="12">
        <v>-0.2462</v>
      </c>
      <c r="AC7" s="12">
        <v>-0.2274</v>
      </c>
      <c r="AD7" s="11">
        <v>420</v>
      </c>
      <c r="AE7" s="13">
        <v>29046.23</v>
      </c>
      <c r="AF7" s="11">
        <v>136</v>
      </c>
      <c r="AG7" s="11">
        <v>509</v>
      </c>
      <c r="AH7" s="13">
        <v>38466.69</v>
      </c>
      <c r="AI7" s="11">
        <v>129</v>
      </c>
      <c r="AJ7" s="12">
        <v>-0.1749</v>
      </c>
      <c r="AK7" s="12">
        <v>-0.2449</v>
      </c>
      <c r="AL7" s="11">
        <v>260</v>
      </c>
      <c r="AM7" s="13">
        <v>21860.83</v>
      </c>
      <c r="AN7" s="11">
        <v>136</v>
      </c>
      <c r="AO7" s="11">
        <v>318</v>
      </c>
      <c r="AP7" s="13">
        <v>30424.3</v>
      </c>
      <c r="AQ7" s="11">
        <v>127</v>
      </c>
      <c r="AR7" s="12">
        <v>-0.1824</v>
      </c>
      <c r="AS7" s="12">
        <v>-0.2815</v>
      </c>
      <c r="AT7" s="11">
        <v>5</v>
      </c>
      <c r="AU7" s="13">
        <v>370.72</v>
      </c>
      <c r="AV7" s="11">
        <v>9</v>
      </c>
      <c r="AW7" s="11">
        <v>1</v>
      </c>
      <c r="AX7" s="13">
        <v>90.72</v>
      </c>
      <c r="AY7" s="11">
        <v>17</v>
      </c>
      <c r="AZ7" s="12">
        <v>4</v>
      </c>
      <c r="BA7" s="12">
        <v>3.0864</v>
      </c>
      <c r="BB7" s="11">
        <v>346</v>
      </c>
      <c r="BC7" s="13">
        <v>24211.25</v>
      </c>
      <c r="BD7" s="11">
        <v>74</v>
      </c>
      <c r="BE7" s="11">
        <v>298</v>
      </c>
      <c r="BF7" s="13">
        <v>22255.11</v>
      </c>
      <c r="BG7" s="11">
        <v>54</v>
      </c>
      <c r="BH7" s="12">
        <v>0.1611</v>
      </c>
      <c r="BI7" s="12">
        <v>0.0879</v>
      </c>
      <c r="BJ7" s="11">
        <v>17</v>
      </c>
      <c r="BK7" s="13">
        <v>849.39</v>
      </c>
      <c r="BL7" s="11">
        <v>111</v>
      </c>
      <c r="BM7" s="11">
        <v>21</v>
      </c>
      <c r="BN7" s="13">
        <v>1246.61</v>
      </c>
      <c r="BO7" s="11">
        <v>122</v>
      </c>
      <c r="BP7" s="12">
        <v>-0.1905</v>
      </c>
      <c r="BQ7" s="12">
        <v>-0.3186</v>
      </c>
      <c r="BR7" s="11">
        <v>114</v>
      </c>
      <c r="BS7" s="13">
        <v>7835.13</v>
      </c>
      <c r="BT7" s="11">
        <v>59</v>
      </c>
      <c r="BU7" s="11">
        <v>141</v>
      </c>
      <c r="BV7" s="13">
        <v>9520.96</v>
      </c>
      <c r="BW7" s="11">
        <v>48</v>
      </c>
      <c r="BX7" s="12">
        <v>-0.1915</v>
      </c>
      <c r="BY7" s="12">
        <v>-0.1771</v>
      </c>
      <c r="BZ7" s="11">
        <v>109</v>
      </c>
      <c r="CA7" s="13">
        <v>5033.86</v>
      </c>
      <c r="CB7" s="11">
        <v>136</v>
      </c>
      <c r="CC7" s="11">
        <v>182</v>
      </c>
      <c r="CD7" s="13">
        <v>9382.98</v>
      </c>
      <c r="CE7" s="11">
        <v>123</v>
      </c>
      <c r="CF7" s="12">
        <v>-0.4011</v>
      </c>
      <c r="CG7" s="12">
        <v>-0.4635</v>
      </c>
      <c r="CH7" s="11">
        <v>105</v>
      </c>
      <c r="CI7" s="13">
        <v>7033.18</v>
      </c>
      <c r="CJ7" s="11">
        <v>105</v>
      </c>
      <c r="CK7" s="11"/>
      <c r="CL7" s="13"/>
      <c r="CM7" s="11"/>
      <c r="CN7" s="12"/>
      <c r="CO7" s="12"/>
      <c r="CP7" s="11">
        <v>101</v>
      </c>
      <c r="CQ7" s="13">
        <v>5690.86</v>
      </c>
      <c r="CR7" s="11">
        <v>96</v>
      </c>
      <c r="CS7" s="11">
        <v>201</v>
      </c>
      <c r="CT7" s="13">
        <v>15461.8</v>
      </c>
      <c r="CU7" s="11">
        <v>105</v>
      </c>
      <c r="CV7" s="12">
        <v>-0.4975</v>
      </c>
      <c r="CW7" s="12">
        <v>-0.6319</v>
      </c>
      <c r="CX7" s="11">
        <v>66</v>
      </c>
      <c r="CY7" s="13">
        <v>4036.63</v>
      </c>
      <c r="CZ7" s="11">
        <v>84</v>
      </c>
      <c r="DA7" s="11">
        <v>21</v>
      </c>
      <c r="DB7" s="13">
        <v>1461.24</v>
      </c>
      <c r="DC7" s="11">
        <v>82</v>
      </c>
      <c r="DD7" s="12">
        <v>2.1429</v>
      </c>
      <c r="DE7" s="12">
        <v>1.7625</v>
      </c>
      <c r="DF7" s="11">
        <v>55</v>
      </c>
      <c r="DG7" s="13">
        <v>3546.54</v>
      </c>
      <c r="DH7" s="11">
        <v>74</v>
      </c>
      <c r="DI7" s="11">
        <v>59</v>
      </c>
      <c r="DJ7" s="13">
        <v>4452.02</v>
      </c>
      <c r="DK7" s="11">
        <v>61</v>
      </c>
      <c r="DL7" s="12">
        <v>-0.0678</v>
      </c>
      <c r="DM7" s="12">
        <v>-0.2034</v>
      </c>
      <c r="DN7" s="11">
        <v>55</v>
      </c>
      <c r="DO7" s="13">
        <v>3781.46</v>
      </c>
      <c r="DP7" s="11">
        <v>97</v>
      </c>
      <c r="DQ7" s="11">
        <v>47</v>
      </c>
      <c r="DR7" s="13">
        <v>3269.36</v>
      </c>
      <c r="DS7" s="11">
        <v>118</v>
      </c>
      <c r="DT7" s="12">
        <v>0.1702</v>
      </c>
      <c r="DU7" s="12">
        <v>0.1566</v>
      </c>
      <c r="DV7" s="11">
        <v>41</v>
      </c>
      <c r="DW7" s="13">
        <v>2885.78</v>
      </c>
      <c r="DX7" s="11">
        <v>96</v>
      </c>
      <c r="DY7" s="11">
        <v>46</v>
      </c>
      <c r="DZ7" s="13">
        <v>3223.92</v>
      </c>
      <c r="EA7" s="11">
        <v>105</v>
      </c>
      <c r="EB7" s="12">
        <v>-0.1087</v>
      </c>
      <c r="EC7" s="12">
        <v>-0.1049</v>
      </c>
      <c r="ED7" s="11">
        <v>46</v>
      </c>
      <c r="EE7" s="13">
        <v>5319.73</v>
      </c>
      <c r="EF7" s="11">
        <v>24</v>
      </c>
      <c r="EG7" s="11">
        <v>50</v>
      </c>
      <c r="EH7" s="13">
        <v>4239.32</v>
      </c>
      <c r="EI7" s="11">
        <v>11</v>
      </c>
      <c r="EJ7" s="12">
        <v>-0.08</v>
      </c>
      <c r="EK7" s="12">
        <v>0.2549</v>
      </c>
      <c r="EL7" s="11">
        <v>18</v>
      </c>
      <c r="EM7" s="13">
        <v>1138.88</v>
      </c>
      <c r="EN7" s="11">
        <v>38</v>
      </c>
      <c r="EO7" s="11">
        <v>21</v>
      </c>
      <c r="EP7" s="13">
        <v>1524.6</v>
      </c>
      <c r="EQ7" s="11">
        <v>52</v>
      </c>
      <c r="ER7" s="12">
        <v>-0.1429</v>
      </c>
      <c r="ES7" s="12">
        <v>-0.253</v>
      </c>
      <c r="ET7" s="11"/>
      <c r="EU7" s="13"/>
      <c r="EV7" s="11">
        <v>115</v>
      </c>
      <c r="EW7" s="11"/>
      <c r="EX7" s="13"/>
      <c r="EY7" s="11">
        <v>98</v>
      </c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/>
      <c r="FK7" s="13"/>
      <c r="FL7" s="11">
        <v>136</v>
      </c>
      <c r="FM7" s="11">
        <v>10</v>
      </c>
      <c r="FN7" s="13">
        <v>938.16</v>
      </c>
      <c r="FO7" s="11">
        <v>129</v>
      </c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>
        <v>61</v>
      </c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>
        <v>90</v>
      </c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>
        <v>107</v>
      </c>
      <c r="LL7" s="12"/>
      <c r="LM7" s="12"/>
    </row>
    <row r="8">
      <c r="A8" s="19" t="s">
        <v>72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29426</v>
      </c>
      <c r="K8" s="17">
        <v>4048499.43</v>
      </c>
      <c r="L8" s="15">
        <v>843</v>
      </c>
      <c r="M8" s="18">
        <v>4802.49</v>
      </c>
      <c r="N8" s="15">
        <v>29078</v>
      </c>
      <c r="O8" s="17">
        <v>4087388.62</v>
      </c>
      <c r="P8" s="15">
        <v>1021</v>
      </c>
      <c r="Q8" s="18">
        <v>4003.32</v>
      </c>
      <c r="R8" s="16">
        <v>0.012</v>
      </c>
      <c r="S8" s="16">
        <v>-0.0095</v>
      </c>
      <c r="T8" s="16">
        <v>-0.1743</v>
      </c>
      <c r="U8" s="16">
        <v>0.1996</v>
      </c>
      <c r="V8" s="15">
        <v>9774</v>
      </c>
      <c r="W8" s="17">
        <v>1302133.61</v>
      </c>
      <c r="X8" s="15">
        <v>841</v>
      </c>
      <c r="Y8" s="15">
        <v>10782</v>
      </c>
      <c r="Z8" s="17">
        <v>1562935.73</v>
      </c>
      <c r="AA8" s="15">
        <v>996</v>
      </c>
      <c r="AB8" s="16">
        <v>-0.0935</v>
      </c>
      <c r="AC8" s="16">
        <v>-0.1669</v>
      </c>
      <c r="AD8" s="15">
        <v>3771</v>
      </c>
      <c r="AE8" s="17">
        <v>584548.67</v>
      </c>
      <c r="AF8" s="15">
        <v>843</v>
      </c>
      <c r="AG8" s="15">
        <v>4512</v>
      </c>
      <c r="AH8" s="17">
        <v>690677.05</v>
      </c>
      <c r="AI8" s="15">
        <v>1008</v>
      </c>
      <c r="AJ8" s="16">
        <v>-0.1642</v>
      </c>
      <c r="AK8" s="16">
        <v>-0.1537</v>
      </c>
      <c r="AL8" s="15">
        <v>2562</v>
      </c>
      <c r="AM8" s="17">
        <v>459207.66</v>
      </c>
      <c r="AN8" s="15">
        <v>827</v>
      </c>
      <c r="AO8" s="15">
        <v>3030</v>
      </c>
      <c r="AP8" s="17">
        <v>552075.02</v>
      </c>
      <c r="AQ8" s="15">
        <v>976</v>
      </c>
      <c r="AR8" s="16">
        <v>-0.1545</v>
      </c>
      <c r="AS8" s="16">
        <v>-0.1682</v>
      </c>
      <c r="AT8" s="15">
        <v>2421</v>
      </c>
      <c r="AU8" s="17">
        <v>457877.09</v>
      </c>
      <c r="AV8" s="15">
        <v>291</v>
      </c>
      <c r="AW8" s="15">
        <v>1452</v>
      </c>
      <c r="AX8" s="17">
        <v>193210.22</v>
      </c>
      <c r="AY8" s="15">
        <v>396</v>
      </c>
      <c r="AZ8" s="16">
        <v>0.6674</v>
      </c>
      <c r="BA8" s="16">
        <v>1.3698</v>
      </c>
      <c r="BB8" s="15">
        <v>3444</v>
      </c>
      <c r="BC8" s="17">
        <v>361204.64</v>
      </c>
      <c r="BD8" s="15">
        <v>452</v>
      </c>
      <c r="BE8" s="15">
        <v>2337</v>
      </c>
      <c r="BF8" s="17">
        <v>250135.04</v>
      </c>
      <c r="BG8" s="15">
        <v>415</v>
      </c>
      <c r="BH8" s="16">
        <v>0.4737</v>
      </c>
      <c r="BI8" s="16">
        <v>0.444</v>
      </c>
      <c r="BJ8" s="15">
        <v>1885</v>
      </c>
      <c r="BK8" s="17">
        <v>208557.58</v>
      </c>
      <c r="BL8" s="15">
        <v>686</v>
      </c>
      <c r="BM8" s="15">
        <v>663</v>
      </c>
      <c r="BN8" s="17">
        <v>102119.31</v>
      </c>
      <c r="BO8" s="15">
        <v>869</v>
      </c>
      <c r="BP8" s="16">
        <v>1.8431</v>
      </c>
      <c r="BQ8" s="16">
        <v>1.0423</v>
      </c>
      <c r="BR8" s="15">
        <v>1367</v>
      </c>
      <c r="BS8" s="17">
        <v>181246.77</v>
      </c>
      <c r="BT8" s="15">
        <v>481</v>
      </c>
      <c r="BU8" s="15">
        <v>1561</v>
      </c>
      <c r="BV8" s="17">
        <v>163777.54</v>
      </c>
      <c r="BW8" s="15">
        <v>428</v>
      </c>
      <c r="BX8" s="16">
        <v>-0.1243</v>
      </c>
      <c r="BY8" s="16">
        <v>0.1067</v>
      </c>
      <c r="BZ8" s="15">
        <v>1231</v>
      </c>
      <c r="CA8" s="17">
        <v>136644.82</v>
      </c>
      <c r="CB8" s="15">
        <v>811</v>
      </c>
      <c r="CC8" s="15">
        <v>1353</v>
      </c>
      <c r="CD8" s="17">
        <v>156417.3</v>
      </c>
      <c r="CE8" s="15">
        <v>913</v>
      </c>
      <c r="CF8" s="16">
        <v>-0.0902</v>
      </c>
      <c r="CG8" s="16">
        <v>-0.1264</v>
      </c>
      <c r="CH8" s="15">
        <v>610</v>
      </c>
      <c r="CI8" s="17">
        <v>92292.87</v>
      </c>
      <c r="CJ8" s="15">
        <v>686</v>
      </c>
      <c r="CK8" s="15">
        <v>198</v>
      </c>
      <c r="CL8" s="17">
        <v>37920.93</v>
      </c>
      <c r="CM8" s="15">
        <v>209</v>
      </c>
      <c r="CN8" s="16">
        <v>2.0808</v>
      </c>
      <c r="CO8" s="16">
        <v>1.4338</v>
      </c>
      <c r="CP8" s="15">
        <v>772</v>
      </c>
      <c r="CQ8" s="17">
        <v>89024.98</v>
      </c>
      <c r="CR8" s="15">
        <v>585</v>
      </c>
      <c r="CS8" s="15">
        <v>1122</v>
      </c>
      <c r="CT8" s="17">
        <v>121389.98</v>
      </c>
      <c r="CU8" s="15">
        <v>789</v>
      </c>
      <c r="CV8" s="16">
        <v>-0.3119</v>
      </c>
      <c r="CW8" s="16">
        <v>-0.2666</v>
      </c>
      <c r="CX8" s="15">
        <v>341</v>
      </c>
      <c r="CY8" s="17">
        <v>38338.2</v>
      </c>
      <c r="CZ8" s="15">
        <v>529</v>
      </c>
      <c r="DA8" s="15">
        <v>437</v>
      </c>
      <c r="DB8" s="17">
        <v>58604.56</v>
      </c>
      <c r="DC8" s="15">
        <v>512</v>
      </c>
      <c r="DD8" s="16">
        <v>-0.2197</v>
      </c>
      <c r="DE8" s="16">
        <v>-0.3458</v>
      </c>
      <c r="DF8" s="15">
        <v>276</v>
      </c>
      <c r="DG8" s="17">
        <v>31471.45</v>
      </c>
      <c r="DH8" s="15">
        <v>461</v>
      </c>
      <c r="DI8" s="15">
        <v>368</v>
      </c>
      <c r="DJ8" s="17">
        <v>41616.27</v>
      </c>
      <c r="DK8" s="15">
        <v>480</v>
      </c>
      <c r="DL8" s="16">
        <v>-0.25</v>
      </c>
      <c r="DM8" s="16">
        <v>-0.2438</v>
      </c>
      <c r="DN8" s="15">
        <v>261</v>
      </c>
      <c r="DO8" s="17">
        <v>31041.51</v>
      </c>
      <c r="DP8" s="15">
        <v>655</v>
      </c>
      <c r="DQ8" s="15">
        <v>293</v>
      </c>
      <c r="DR8" s="17">
        <v>42079.85</v>
      </c>
      <c r="DS8" s="15">
        <v>941</v>
      </c>
      <c r="DT8" s="16">
        <v>-0.1092</v>
      </c>
      <c r="DU8" s="16">
        <v>-0.2623</v>
      </c>
      <c r="DV8" s="15">
        <v>273</v>
      </c>
      <c r="DW8" s="17">
        <v>28099.9</v>
      </c>
      <c r="DX8" s="15">
        <v>459</v>
      </c>
      <c r="DY8" s="15">
        <v>230</v>
      </c>
      <c r="DZ8" s="17">
        <v>18388.27</v>
      </c>
      <c r="EA8" s="15">
        <v>478</v>
      </c>
      <c r="EB8" s="16">
        <v>0.187</v>
      </c>
      <c r="EC8" s="16">
        <v>0.5281</v>
      </c>
      <c r="ED8" s="15">
        <v>215</v>
      </c>
      <c r="EE8" s="17">
        <v>26277.29</v>
      </c>
      <c r="EF8" s="15">
        <v>561</v>
      </c>
      <c r="EG8" s="15">
        <v>405</v>
      </c>
      <c r="EH8" s="17">
        <v>63805.55</v>
      </c>
      <c r="EI8" s="15">
        <v>619</v>
      </c>
      <c r="EJ8" s="16">
        <v>-0.4691</v>
      </c>
      <c r="EK8" s="16">
        <v>-0.5882</v>
      </c>
      <c r="EL8" s="15">
        <v>94</v>
      </c>
      <c r="EM8" s="17">
        <v>7751.25</v>
      </c>
      <c r="EN8" s="15">
        <v>255</v>
      </c>
      <c r="EO8" s="15">
        <v>132</v>
      </c>
      <c r="EP8" s="17">
        <v>13379.37</v>
      </c>
      <c r="EQ8" s="15">
        <v>349</v>
      </c>
      <c r="ER8" s="16">
        <v>-0.2879</v>
      </c>
      <c r="ES8" s="16">
        <v>-0.4207</v>
      </c>
      <c r="ET8" s="15">
        <v>19</v>
      </c>
      <c r="EU8" s="17">
        <v>4016.81</v>
      </c>
      <c r="EV8" s="15">
        <v>715</v>
      </c>
      <c r="EW8" s="15">
        <v>10</v>
      </c>
      <c r="EX8" s="17">
        <v>522.07</v>
      </c>
      <c r="EY8" s="15">
        <v>745</v>
      </c>
      <c r="EZ8" s="16">
        <v>0.9</v>
      </c>
      <c r="FA8" s="16">
        <v>6.694</v>
      </c>
      <c r="FB8" s="15">
        <v>46</v>
      </c>
      <c r="FC8" s="17">
        <v>3207.24</v>
      </c>
      <c r="FD8" s="15">
        <v>97</v>
      </c>
      <c r="FE8" s="15">
        <v>50</v>
      </c>
      <c r="FF8" s="17">
        <v>4524.01</v>
      </c>
      <c r="FG8" s="15">
        <v>436</v>
      </c>
      <c r="FH8" s="16">
        <v>-0.08</v>
      </c>
      <c r="FI8" s="16">
        <v>-0.2911</v>
      </c>
      <c r="FJ8" s="15">
        <v>32</v>
      </c>
      <c r="FK8" s="17">
        <v>2736.45</v>
      </c>
      <c r="FL8" s="15">
        <v>782</v>
      </c>
      <c r="FM8" s="15">
        <v>115</v>
      </c>
      <c r="FN8" s="17">
        <v>12234.74</v>
      </c>
      <c r="FO8" s="15">
        <v>939</v>
      </c>
      <c r="FP8" s="16">
        <v>-0.7217</v>
      </c>
      <c r="FQ8" s="16">
        <v>-0.7763</v>
      </c>
      <c r="FR8" s="15">
        <v>22</v>
      </c>
      <c r="FS8" s="17">
        <v>1417.46</v>
      </c>
      <c r="FT8" s="15">
        <v>68</v>
      </c>
      <c r="FU8" s="15"/>
      <c r="FV8" s="17"/>
      <c r="FW8" s="15"/>
      <c r="FX8" s="16"/>
      <c r="FY8" s="16"/>
      <c r="FZ8" s="15">
        <v>8</v>
      </c>
      <c r="GA8" s="17">
        <v>1265.44</v>
      </c>
      <c r="GB8" s="15">
        <v>34</v>
      </c>
      <c r="GC8" s="15">
        <v>6</v>
      </c>
      <c r="GD8" s="17">
        <v>683.29</v>
      </c>
      <c r="GE8" s="15">
        <v>35</v>
      </c>
      <c r="GF8" s="16">
        <v>0.3333</v>
      </c>
      <c r="GG8" s="16">
        <v>0.852</v>
      </c>
      <c r="GH8" s="15">
        <v>1</v>
      </c>
      <c r="GI8" s="17">
        <v>89.75</v>
      </c>
      <c r="GJ8" s="15">
        <v>32</v>
      </c>
      <c r="GK8" s="15">
        <v>13</v>
      </c>
      <c r="GL8" s="17">
        <v>644.21</v>
      </c>
      <c r="GM8" s="15">
        <v>58</v>
      </c>
      <c r="GN8" s="16">
        <v>-0.9231</v>
      </c>
      <c r="GO8" s="16">
        <v>-0.8607</v>
      </c>
      <c r="GP8" s="15">
        <v>1</v>
      </c>
      <c r="GQ8" s="17">
        <v>47.99</v>
      </c>
      <c r="GR8" s="15">
        <v>2</v>
      </c>
      <c r="GS8" s="15">
        <v>2</v>
      </c>
      <c r="GT8" s="17">
        <v>95.98</v>
      </c>
      <c r="GU8" s="15">
        <v>2</v>
      </c>
      <c r="GV8" s="16">
        <v>-0.5</v>
      </c>
      <c r="GW8" s="16">
        <v>-0.5</v>
      </c>
      <c r="GX8" s="15"/>
      <c r="GY8" s="17"/>
      <c r="GZ8" s="15"/>
      <c r="HA8" s="15">
        <v>7</v>
      </c>
      <c r="HB8" s="17">
        <v>152.33</v>
      </c>
      <c r="HC8" s="15">
        <v>7</v>
      </c>
      <c r="HD8" s="16">
        <v>-1</v>
      </c>
      <c r="HE8" s="16">
        <v>-1</v>
      </c>
      <c r="HF8" s="15"/>
      <c r="HG8" s="17"/>
      <c r="HH8" s="15"/>
      <c r="HI8" s="15"/>
      <c r="HJ8" s="17"/>
      <c r="HK8" s="15"/>
      <c r="HL8" s="16"/>
      <c r="HM8" s="16"/>
      <c r="HN8" s="15"/>
      <c r="HO8" s="17"/>
      <c r="HP8" s="15"/>
      <c r="HQ8" s="15"/>
      <c r="HR8" s="17"/>
      <c r="HS8" s="15"/>
      <c r="HT8" s="16"/>
      <c r="HU8" s="16"/>
      <c r="HV8" s="15"/>
      <c r="HW8" s="17"/>
      <c r="HX8" s="15"/>
      <c r="HY8" s="15"/>
      <c r="HZ8" s="17"/>
      <c r="IA8" s="15"/>
      <c r="IB8" s="16"/>
      <c r="IC8" s="16"/>
      <c r="ID8" s="15"/>
      <c r="IE8" s="17"/>
      <c r="IF8" s="15">
        <v>359</v>
      </c>
      <c r="IG8" s="15"/>
      <c r="IH8" s="17"/>
      <c r="II8" s="15"/>
      <c r="IJ8" s="16"/>
      <c r="IK8" s="16"/>
      <c r="IL8" s="15"/>
      <c r="IM8" s="17"/>
      <c r="IN8" s="15"/>
      <c r="IO8" s="15"/>
      <c r="IP8" s="17"/>
      <c r="IQ8" s="15"/>
      <c r="IR8" s="16"/>
      <c r="IS8" s="16"/>
      <c r="IT8" s="15"/>
      <c r="IU8" s="17"/>
      <c r="IV8" s="15">
        <v>1</v>
      </c>
      <c r="IW8" s="15"/>
      <c r="IX8" s="17"/>
      <c r="IY8" s="15">
        <v>2</v>
      </c>
      <c r="IZ8" s="16"/>
      <c r="JA8" s="16"/>
      <c r="JB8" s="15"/>
      <c r="JC8" s="17"/>
      <c r="JD8" s="15"/>
      <c r="JE8" s="15"/>
      <c r="JF8" s="17"/>
      <c r="JG8" s="15"/>
      <c r="JH8" s="16"/>
      <c r="JI8" s="16"/>
      <c r="JJ8" s="15"/>
      <c r="JK8" s="17"/>
      <c r="JL8" s="15">
        <v>41</v>
      </c>
      <c r="JM8" s="15"/>
      <c r="JN8" s="17"/>
      <c r="JO8" s="15"/>
      <c r="JP8" s="16"/>
      <c r="JQ8" s="16"/>
      <c r="JR8" s="15"/>
      <c r="JS8" s="17"/>
      <c r="JT8" s="15"/>
      <c r="JU8" s="15"/>
      <c r="JV8" s="17"/>
      <c r="JW8" s="15">
        <v>2</v>
      </c>
      <c r="JX8" s="16"/>
      <c r="JY8" s="16"/>
      <c r="JZ8" s="15"/>
      <c r="KA8" s="17"/>
      <c r="KB8" s="15"/>
      <c r="KC8" s="15"/>
      <c r="KD8" s="17"/>
      <c r="KE8" s="15">
        <v>594</v>
      </c>
      <c r="KF8" s="16"/>
      <c r="KG8" s="16"/>
      <c r="KH8" s="15"/>
      <c r="KI8" s="17"/>
      <c r="KJ8" s="15"/>
      <c r="KK8" s="15"/>
      <c r="KL8" s="17"/>
      <c r="KM8" s="15"/>
      <c r="KN8" s="16"/>
      <c r="KO8" s="16"/>
      <c r="KP8" s="15"/>
      <c r="KQ8" s="17"/>
      <c r="KR8" s="15"/>
      <c r="KS8" s="15"/>
      <c r="KT8" s="17"/>
      <c r="KU8" s="15"/>
      <c r="KV8" s="16"/>
      <c r="KW8" s="16"/>
      <c r="KX8" s="15"/>
      <c r="KY8" s="17"/>
      <c r="KZ8" s="15"/>
      <c r="LA8" s="15"/>
      <c r="LB8" s="17"/>
      <c r="LC8" s="15"/>
      <c r="LD8" s="16"/>
      <c r="LE8" s="16"/>
      <c r="LF8" s="15"/>
      <c r="LG8" s="17"/>
      <c r="LH8" s="15"/>
      <c r="LI8" s="15"/>
      <c r="LJ8" s="17"/>
      <c r="LK8" s="15">
        <v>885</v>
      </c>
      <c r="LL8" s="16"/>
      <c r="LM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</mergeCells>
  <headerFooter/>
</worksheet>
</file>