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<sst xmlns="http://schemas.openxmlformats.org/spreadsheetml/2006/main" count="391" uniqueCount="391">
  <si>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</si>
  <si>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</si>
  <si>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</si>
  <si>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</si>
  <si>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</si>
  <si>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</si>
  <si>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</si>
  <si>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</si>
  <si>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</si>
  <si>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</si>
  <si>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</si>
  <si>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</si>
  <si>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</si>
  <si>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</si>
  <si>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</si>
  <si>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</si>
  <si>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</si>
  <si>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</si>
  <si>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</si>
  <si>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JCPENNEY01</t>
  </si>
  <si>
    <t>AMAZON</t>
  </si>
  <si>
    <t>AMERSIGNDS</t>
  </si>
  <si>
    <t>MACY02</t>
  </si>
  <si>
    <t>BLK01</t>
  </si>
  <si>
    <t>KOHLDSN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</si>
  <si>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</si>
  <si>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</si>
  <si>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</si>
  <si>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</si>
  <si>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</si>
  <si>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</si>
  <si>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</si>
  <si>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</si>
  <si>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</si>
  <si>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</si>
  <si>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</si>
  <si>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</si>
  <si>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</si>
  <si>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</si>
  <si>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</si>
  <si>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</si>
  <si>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</si>
  <si>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</si>
  <si>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</si>
  <si>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</si>
  <si>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</si>
  <si>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</si>
  <si>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</si>
  <si>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</si>
  <si>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</si>
  <si>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</si>
  <si>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</si>
  <si>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</si>
  <si>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</si>
  <si>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</si>
  <si>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</si>
  <si>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</si>
  <si>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</si>
  <si>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</si>
  <si>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</si>
  <si>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</si>
  <si>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</si>
  <si>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</si>
  <si>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</si>
  <si>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</si>
  <si>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</si>
  <si>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</si>
  <si>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</si>
  <si>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</si>
  <si>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</si>
  <si>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</si>
  <si>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</si>
  <si>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</si>
  <si>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</si>
  <si>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</si>
  <si>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</si>
  <si>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</si>
  <si>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</si>
  <si>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</si>
  <si>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</si>
  <si>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</si>
  <si>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</si>
  <si>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</si>
  <si>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</si>
  <si>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</si>
  <si>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</si>
  <si>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</si>
  <si>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</si>
  <si>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</si>
  <si>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</si>
  <si>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</si>
  <si>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</si>
  <si>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</si>
  <si>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</si>
  <si>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</si>
  <si>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</si>
  <si>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</si>
  <si>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</si>
  <si>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</si>
  <si>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</si>
  <si>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</si>
  <si>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</si>
  <si>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</si>
  <si>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</si>
  <si>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</si>
  <si>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</si>
  <si>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</si>
  <si>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</si>
  <si>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</si>
  <si>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</si>
  <si>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</si>
  <si>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</si>
  <si>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</si>
  <si>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</si>
  <si>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</si>
  <si>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</si>
  <si>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</si>
  <si>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</si>
  <si>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</si>
  <si>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</si>
  <si>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</si>
  <si>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</si>
  <si>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</si>
  <si>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</si>
  <si>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</si>
  <si>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</si>
  <si>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</si>
  <si>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</si>
  <si>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</si>
  <si>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03/10/2025</t>
  </si>
  <si>
    <t>05/07/2025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</si>
  <si>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</si>
  <si>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</si>
  <si>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</si>
  <si>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</si>
  <si>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</si>
  <si>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</si>
  <si>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</si>
  <si>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</si>
  <si>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</si>
  <si>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</si>
  <si>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</si>
  <si>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</si>
  <si>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</si>
  <si>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</si>
  <si>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</si>
  <si>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</si>
  <si>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</si>
  <si>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</si>
  <si>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</si>
  <si>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3/10/2025</t>
  </si>
  <si>
    <t>AMAZON,CSNSTORES,JCPENNEY01,OVERSTOCK01</t>
  </si>
  <si>
    <t>Setup</t>
  </si>
  <si>
    <t>7/30/2016</t>
  </si>
  <si>
    <t>1/2/2015</t>
  </si>
  <si>
    <t>No</t>
  </si>
  <si>
    <t>1/6/2015</t>
  </si>
  <si>
    <t>10/31/2016</t>
  </si>
  <si>
    <t>10/14/2016</t>
  </si>
  <si>
    <t>1/7/2019</t>
  </si>
  <si>
    <t>5/18/2016</t>
  </si>
  <si>
    <t>Discontinued</t>
  </si>
  <si>
    <t>1/7/2017</t>
  </si>
  <si>
    <t>Unproductive</t>
  </si>
  <si>
    <t>9/18/2018</t>
  </si>
  <si>
    <t>11/11/2019</t>
  </si>
  <si>
    <t>7/17/2019</t>
  </si>
  <si>
    <t>2/18/2020</t>
  </si>
  <si>
    <t>12/31/2015</t>
  </si>
  <si>
    <t>9/23/2019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</si>
  <si>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</si>
  <si>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</si>
  <si>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</si>
  <si>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</si>
  <si>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</si>
  <si>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</si>
  <si>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</si>
  <si>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</si>
  <si>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</si>
  <si>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</si>
  <si>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5/8/2024</t>
  </si>
  <si>
    <t>12/20/2024</t>
  </si>
  <si>
    <t>Yes</t>
  </si>
  <si>
    <t>11/9/2022</t>
  </si>
  <si>
    <t>JLA10-055</t>
  </si>
  <si>
    <t>10 Piece Jacquard Comforter Set</t>
  </si>
  <si>
    <t>King</t>
  </si>
  <si>
    <t>10</t>
  </si>
  <si>
    <t>4/8/2017</t>
  </si>
  <si>
    <t>AMAZON,BLK01,CSNSTORES,JCPENNEY01,KOHLDSN,OLLIIX,OVERSTOCK01</t>
  </si>
  <si>
    <t>2/8/2016</t>
  </si>
  <si>
    <t>12/11/2018</t>
  </si>
  <si>
    <t>5/14/2019</t>
  </si>
  <si>
    <t>7/1/2019</t>
  </si>
  <si>
    <t>3/10/2020</t>
  </si>
  <si>
    <t>9/21/2015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</si>
  <si>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</si>
  <si>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</si>
  <si>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</si>
  <si>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</si>
  <si>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</si>
  <si>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</si>
  <si>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</si>
  <si>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</si>
  <si>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</si>
  <si>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</si>
  <si>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</si>
  <si>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</si>
  <si>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</si>
  <si>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</si>
  <si>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</si>
  <si>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BLK01,JCPENNEY01,MACY02,OLLIIX,OVERSTOCK01</t>
  </si>
  <si>
    <t>2/14/2017</t>
  </si>
  <si>
    <t>4/10/2017</t>
  </si>
  <si>
    <t>6/9/2016</t>
  </si>
  <si>
    <t>9/2/2017</t>
  </si>
  <si>
    <t>2/23/2018</t>
  </si>
  <si>
    <t>6/20/2018</t>
  </si>
  <si>
    <t>Dropped</t>
  </si>
  <si>
    <t>11/27/2017</t>
  </si>
  <si>
    <t>8/19/2019</t>
  </si>
  <si>
    <t>11/7/2019</t>
  </si>
  <si>
    <t>10/26/2016</t>
  </si>
  <si>
    <t>12/6/2017</t>
  </si>
  <si>
    <t>11/2/2018</t>
  </si>
  <si>
    <t>1/18/2019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</si>
  <si>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</si>
  <si>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</si>
  <si>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</si>
  <si>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</si>
  <si>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</si>
  <si>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</si>
  <si>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</si>
  <si>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CSNSTORES,JCPENNEY01,MACY02,OLLIIX,OVERSTOCK01</t>
  </si>
  <si>
    <t>2/23/2017</t>
  </si>
  <si>
    <t>6/15/2016</t>
  </si>
  <si>
    <t>10/31/2017</t>
  </si>
  <si>
    <t>4/3/2018</t>
  </si>
  <si>
    <t>6/5/2019</t>
  </si>
  <si>
    <t>9/16/2019</t>
  </si>
  <si>
    <t>9/7/2017</t>
  </si>
  <si>
    <t>12/3/2019</t>
  </si>
  <si>
    <t>6/6/2017</t>
  </si>
  <si>
    <t>7/15/2020</t>
  </si>
  <si>
    <t>5/28/2019</t>
  </si>
  <si>
    <t>FB13-1027</t>
  </si>
  <si>
    <t>Linen</t>
  </si>
  <si>
    <t>PF003280</t>
  </si>
  <si>
    <t>5/2/2017</t>
  </si>
  <si>
    <t>JCPENNEY01,OLLIIX,OVERSTOCK01</t>
  </si>
  <si>
    <t>5/15/2017</t>
  </si>
  <si>
    <t>8/15/2015</t>
  </si>
  <si>
    <t>8/31/2016</t>
  </si>
  <si>
    <t>2/21/2017</t>
  </si>
  <si>
    <t>1/15/2019</t>
  </si>
  <si>
    <t>10/11/2016</t>
  </si>
  <si>
    <t>8/4/2016</t>
  </si>
  <si>
    <t>12/19/2016</t>
  </si>
  <si>
    <t>8/27/2019</t>
  </si>
  <si>
    <t>7/31/2019</t>
  </si>
  <si>
    <t>10/23/2019</t>
  </si>
  <si>
    <t>12/8/2017</t>
  </si>
  <si>
    <t>12/27/2018</t>
  </si>
  <si>
    <t>8/5/2016</t>
  </si>
  <si>
    <t>5/18/2017</t>
  </si>
  <si>
    <t>10/21/2021</t>
  </si>
  <si>
    <t>6/12/2019</t>
  </si>
  <si>
    <t>FB13-1028</t>
  </si>
  <si>
    <t>AMERSIGNDS,CSNSTORES,JCPENNEY01,KOHLDSN,OLLIIX,OVERSTOCK01</t>
  </si>
  <si>
    <t>12/30/2016</t>
  </si>
  <si>
    <t>9/8/2017</t>
  </si>
  <si>
    <t>12/12/2018</t>
  </si>
  <si>
    <t>12/12/2016</t>
  </si>
  <si>
    <t>6/11/2019</t>
  </si>
  <si>
    <t>9/17/2019</t>
  </si>
  <si>
    <t>6/27/2017</t>
  </si>
  <si>
    <t>3/4/2019</t>
  </si>
  <si>
    <t>10/17/2017</t>
  </si>
  <si>
    <t>5/16/2019</t>
  </si>
  <si>
    <t>JLA13-499</t>
  </si>
  <si>
    <t>Peacock</t>
  </si>
  <si>
    <t>Close-out</t>
  </si>
  <si>
    <t>C</t>
  </si>
  <si>
    <t>PF003273</t>
  </si>
  <si>
    <t>BLK01,CSNSTORES,MACY02</t>
  </si>
  <si>
    <t>11/21/2015</t>
  </si>
  <si>
    <t>1/5/2015</t>
  </si>
  <si>
    <t>8/15/2016</t>
  </si>
  <si>
    <t>1/8/2019</t>
  </si>
  <si>
    <t>6/25/2015</t>
  </si>
  <si>
    <t>12/21/2017</t>
  </si>
  <si>
    <t>1/20/2020</t>
  </si>
  <si>
    <t>8/25/2020</t>
  </si>
  <si>
    <t>10/16/2015</t>
  </si>
  <si>
    <t>9/24/2019</t>
  </si>
  <si>
    <t>7/31/2016</t>
  </si>
  <si>
    <t>1/17/2020</t>
  </si>
  <si>
    <t>2/4/2021</t>
  </si>
  <si>
    <t>JLA13-500</t>
  </si>
  <si>
    <t>BLK01,MACY02,OLLIIX,OVERSTOCK01</t>
  </si>
  <si>
    <t>4/28/2016</t>
  </si>
  <si>
    <t>9/1/2016</t>
  </si>
  <si>
    <t>5/28/2015</t>
  </si>
  <si>
    <t>2/15/2018</t>
  </si>
  <si>
    <t>7/20/2019</t>
  </si>
  <si>
    <t>3/5/2020</t>
  </si>
  <si>
    <t>9/21/2020</t>
  </si>
  <si>
    <t>12/2/2019</t>
  </si>
  <si>
    <t>12/20/2017</t>
  </si>
  <si>
    <t>10/29/2018</t>
  </si>
  <si>
    <t>2/3/2021</t>
  </si>
  <si>
    <t>FB13-1033</t>
  </si>
  <si>
    <t>Ivory</t>
  </si>
  <si>
    <t>Inactive</t>
  </si>
  <si>
    <t>PF003274</t>
  </si>
  <si>
    <t>4/7/2017</t>
  </si>
  <si>
    <t>11/14/2016</t>
  </si>
  <si>
    <t>4/13/2016</t>
  </si>
  <si>
    <t>4/20/2017</t>
  </si>
  <si>
    <t>12/31/2018</t>
  </si>
  <si>
    <t>12/1/2017</t>
  </si>
  <si>
    <t>10/18/2019</t>
  </si>
  <si>
    <t>8/18/2020</t>
  </si>
  <si>
    <t>12/2/2017</t>
  </si>
  <si>
    <t>1/16/2019</t>
  </si>
  <si>
    <t>FB13-1034</t>
  </si>
  <si>
    <t>Donation</t>
  </si>
  <si>
    <t>9/17/2015</t>
  </si>
  <si>
    <t>1/6/2017</t>
  </si>
  <si>
    <t>12/18/2017</t>
  </si>
  <si>
    <t>10/18/2017</t>
  </si>
  <si>
    <t>10/7/2019</t>
  </si>
  <si>
    <t>10/2/2019</t>
  </si>
  <si>
    <t>10/10/2017</t>
  </si>
  <si>
    <t>12/11/2017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</si>
  <si>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</si>
  <si>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</si>
  <si>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</si>
  <si>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</si>
  <si>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</si>
  <si>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</si>
  <si>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</si>
  <si>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</si>
  <si>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</si>
  <si>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CSNSTORES,KOHLDSN,MACY02,OVERSTOCK01</t>
  </si>
  <si>
    <t>11/9/2016</t>
  </si>
  <si>
    <t>3/22/2016</t>
  </si>
  <si>
    <t>5/30/2017</t>
  </si>
  <si>
    <t>12/6/2018</t>
  </si>
  <si>
    <t>1/21/2019</t>
  </si>
  <si>
    <t>Temp Discontinued</t>
  </si>
  <si>
    <t>1/2/2020</t>
  </si>
  <si>
    <t>4/17/2020</t>
  </si>
  <si>
    <t>3/8/2018</t>
  </si>
  <si>
    <t>1/17/2017</t>
  </si>
  <si>
    <t>Offered</t>
  </si>
  <si>
    <t>FB40-1130</t>
  </si>
  <si>
    <t>54x95"</t>
  </si>
  <si>
    <t>12/2/2016</t>
  </si>
  <si>
    <t>8/19/2016</t>
  </si>
  <si>
    <t>9/22/2016</t>
  </si>
  <si>
    <t>2/28/2017</t>
  </si>
  <si>
    <t>11/21/2016</t>
  </si>
  <si>
    <t>4/27/2020</t>
  </si>
  <si>
    <t>5/8/2018</t>
  </si>
  <si>
    <t>7/7/2016</t>
  </si>
  <si>
    <t>FB41-1131</t>
  </si>
  <si>
    <t>VALANCE</t>
  </si>
  <si>
    <t>Valance</t>
  </si>
  <si>
    <t>Window Valance</t>
  </si>
  <si>
    <t>54x18"</t>
  </si>
  <si>
    <t>CSNSTORES,JCPENNEY01,KOHLDSN,MACY02,OVERSTOCK01</t>
  </si>
  <si>
    <t>11/1/2016</t>
  </si>
  <si>
    <t>3/13/2016</t>
  </si>
  <si>
    <t>11/29/2016</t>
  </si>
  <si>
    <t>12/5/2018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</si>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</sst>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43</v>
      </c>
      <c r="OP3" s="1" t="s">
        <v>44</v>
      </c>
      <c r="O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43</v>
      </c>
      <c r="OP4" s="1" t="s">
        <v>44</v>
      </c>
      <c r="OQ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6</v>
      </c>
      <c r="AC6" s="2" t="s">
        <v>150</v>
      </c>
      <c r="AD6" s="4">
        <v>80</v>
      </c>
      <c r="AE6" s="4">
        <v>140</v>
      </c>
      <c r="AF6" s="6">
        <v>67</v>
      </c>
      <c r="AG6" s="6"/>
      <c r="AH6" s="7">
        <v>0.6129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21</v>
      </c>
      <c r="AQ6" s="8">
        <v>3338.17</v>
      </c>
      <c r="AR6" s="4">
        <v>20</v>
      </c>
      <c r="AS6" s="8">
        <v>3428.19</v>
      </c>
      <c r="AT6" s="7">
        <v>0.05</v>
      </c>
      <c r="AU6" s="7">
        <v>-0.0263</v>
      </c>
      <c r="AV6" s="4">
        <v>53</v>
      </c>
      <c r="AW6" s="8">
        <v>9620.7</v>
      </c>
      <c r="AX6" s="4">
        <v>57</v>
      </c>
      <c r="AY6" s="8">
        <v>11315.43</v>
      </c>
      <c r="AZ6" s="7">
        <v>-0.0702</v>
      </c>
      <c r="BA6" s="7">
        <v>-0.1498</v>
      </c>
      <c r="BB6" s="7">
        <v>0.347</v>
      </c>
      <c r="BC6" s="4">
        <v>53</v>
      </c>
      <c r="BD6" s="8">
        <v>9620.7</v>
      </c>
      <c r="BE6" s="4">
        <v>57</v>
      </c>
      <c r="BF6" s="8">
        <v>11315.43</v>
      </c>
      <c r="BG6" s="7">
        <v>-0.0702</v>
      </c>
      <c r="BH6" s="7">
        <v>-0.1498</v>
      </c>
      <c r="BI6" s="7">
        <v>1</v>
      </c>
      <c r="BJ6" s="4">
        <v>21</v>
      </c>
      <c r="BK6" s="8">
        <v>3338.17</v>
      </c>
      <c r="BL6" s="2" t="s">
        <v>151</v>
      </c>
      <c r="BM6" s="7">
        <v>1</v>
      </c>
      <c r="BN6" s="7">
        <v>1</v>
      </c>
      <c r="BO6" s="4">
        <v>16</v>
      </c>
      <c r="BP6" s="8">
        <v>2427.38</v>
      </c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/>
      <c r="CB6" s="8"/>
      <c r="CC6" s="4"/>
      <c r="CD6" s="8"/>
      <c r="CE6" s="7"/>
      <c r="CF6" s="7"/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>
        <v>1</v>
      </c>
      <c r="CN6" s="8">
        <v>164.25</v>
      </c>
      <c r="CO6" s="4">
        <v>11</v>
      </c>
      <c r="CP6" s="8">
        <v>1806.75</v>
      </c>
      <c r="CQ6" s="7">
        <v>-0.9091</v>
      </c>
      <c r="CR6" s="7">
        <v>-0.9091</v>
      </c>
      <c r="CS6" s="2" t="s">
        <v>152</v>
      </c>
      <c r="CT6" s="2" t="s">
        <v>141</v>
      </c>
      <c r="CU6" s="2" t="s">
        <v>153</v>
      </c>
      <c r="CV6" s="2" t="s">
        <v>157</v>
      </c>
      <c r="CW6" s="2" t="s">
        <v>155</v>
      </c>
      <c r="CX6" s="2" t="s">
        <v>137</v>
      </c>
      <c r="CY6" s="4">
        <v>2</v>
      </c>
      <c r="CZ6" s="8">
        <v>412.12</v>
      </c>
      <c r="DA6" s="4">
        <v>3</v>
      </c>
      <c r="DB6" s="8">
        <v>618.18</v>
      </c>
      <c r="DC6" s="7">
        <v>-0.3333</v>
      </c>
      <c r="DD6" s="7">
        <v>-0.3333</v>
      </c>
      <c r="DE6" s="2" t="s">
        <v>152</v>
      </c>
      <c r="DF6" s="2" t="s">
        <v>141</v>
      </c>
      <c r="DG6" s="2" t="s">
        <v>158</v>
      </c>
      <c r="DH6" s="2" t="s">
        <v>159</v>
      </c>
      <c r="DI6" s="2" t="s">
        <v>155</v>
      </c>
      <c r="DJ6" s="2" t="s">
        <v>137</v>
      </c>
      <c r="DK6" s="4">
        <v>2</v>
      </c>
      <c r="DL6" s="8">
        <v>334.42</v>
      </c>
      <c r="DM6" s="4">
        <v>6</v>
      </c>
      <c r="DN6" s="8">
        <v>1003.26</v>
      </c>
      <c r="DO6" s="7">
        <v>-0.6667</v>
      </c>
      <c r="DP6" s="7">
        <v>-0.6667</v>
      </c>
      <c r="DQ6" s="2" t="s">
        <v>152</v>
      </c>
      <c r="DR6" s="2" t="s">
        <v>141</v>
      </c>
      <c r="DS6" s="2" t="s">
        <v>137</v>
      </c>
      <c r="DT6" s="2" t="s">
        <v>160</v>
      </c>
      <c r="DU6" s="2" t="s">
        <v>155</v>
      </c>
      <c r="DV6" s="2" t="s">
        <v>137</v>
      </c>
      <c r="DW6" s="4"/>
      <c r="DX6" s="8"/>
      <c r="DY6" s="4"/>
      <c r="DZ6" s="8"/>
      <c r="EA6" s="7"/>
      <c r="EB6" s="7"/>
      <c r="EC6" s="2" t="s">
        <v>152</v>
      </c>
      <c r="ED6" s="2" t="s">
        <v>161</v>
      </c>
      <c r="EE6" s="2" t="s">
        <v>162</v>
      </c>
      <c r="EF6" s="2" t="s">
        <v>137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163</v>
      </c>
      <c r="EP6" s="2" t="s">
        <v>161</v>
      </c>
      <c r="EQ6" s="2" t="s">
        <v>164</v>
      </c>
      <c r="ER6" s="2" t="s">
        <v>165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141</v>
      </c>
      <c r="FC6" s="2" t="s">
        <v>166</v>
      </c>
      <c r="FD6" s="2" t="s">
        <v>167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152</v>
      </c>
      <c r="FN6" s="2" t="s">
        <v>141</v>
      </c>
      <c r="FO6" s="2" t="s">
        <v>168</v>
      </c>
      <c r="FP6" s="2" t="s">
        <v>169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170</v>
      </c>
      <c r="FZ6" s="2" t="s">
        <v>141</v>
      </c>
      <c r="GA6" s="2" t="s">
        <v>137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171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170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152</v>
      </c>
      <c r="HJ6" s="2" t="s">
        <v>141</v>
      </c>
      <c r="HK6" s="2" t="s">
        <v>153</v>
      </c>
      <c r="HL6" s="2" t="s">
        <v>172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170</v>
      </c>
      <c r="HV6" s="2" t="s">
        <v>141</v>
      </c>
      <c r="HW6" s="2" t="s">
        <v>137</v>
      </c>
      <c r="HX6" s="2" t="s">
        <v>137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152</v>
      </c>
      <c r="IH6" s="2" t="s">
        <v>161</v>
      </c>
      <c r="II6" s="2" t="s">
        <v>173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174</v>
      </c>
      <c r="IT6" s="2" t="s">
        <v>141</v>
      </c>
      <c r="IU6" s="2" t="s">
        <v>137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152</v>
      </c>
      <c r="JF6" s="2" t="s">
        <v>141</v>
      </c>
      <c r="JG6" s="2" t="s">
        <v>175</v>
      </c>
      <c r="JH6" s="2" t="s">
        <v>176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171</v>
      </c>
      <c r="JR6" s="2" t="s">
        <v>141</v>
      </c>
      <c r="JS6" s="2" t="s">
        <v>137</v>
      </c>
      <c r="JT6" s="2" t="s">
        <v>137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177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170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152</v>
      </c>
      <c r="LB6" s="2" t="s">
        <v>161</v>
      </c>
      <c r="LC6" s="2" t="s">
        <v>178</v>
      </c>
      <c r="LD6" s="2" t="s">
        <v>179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141</v>
      </c>
      <c r="LO6" s="2" t="s">
        <v>180</v>
      </c>
      <c r="LP6" s="2" t="s">
        <v>181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171</v>
      </c>
      <c r="LZ6" s="2" t="s">
        <v>161</v>
      </c>
      <c r="MA6" s="2" t="s">
        <v>137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177</v>
      </c>
      <c r="ML6" s="2" t="s">
        <v>141</v>
      </c>
      <c r="MM6" s="2" t="s">
        <v>137</v>
      </c>
      <c r="MN6" s="2" t="s">
        <v>137</v>
      </c>
      <c r="MO6" s="2" t="s">
        <v>155</v>
      </c>
      <c r="MP6" s="2" t="s">
        <v>182</v>
      </c>
      <c r="MQ6" s="4"/>
      <c r="MR6" s="8"/>
      <c r="MS6" s="4"/>
      <c r="MT6" s="8"/>
      <c r="MU6" s="7"/>
      <c r="MV6" s="7"/>
      <c r="MW6" s="2" t="s">
        <v>177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170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152</v>
      </c>
      <c r="NV6" s="2" t="s">
        <v>161</v>
      </c>
      <c r="NW6" s="2" t="s">
        <v>183</v>
      </c>
      <c r="NX6" s="2" t="s">
        <v>137</v>
      </c>
      <c r="NY6" s="2" t="s">
        <v>155</v>
      </c>
      <c r="NZ6" s="2" t="s">
        <v>137</v>
      </c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  <c r="OQ6" s="4">
        <v>60</v>
      </c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185</v>
      </c>
      <c r="J7" s="2" t="s">
        <v>186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187</v>
      </c>
      <c r="V7" s="2" t="s">
        <v>146</v>
      </c>
      <c r="W7" s="2" t="s">
        <v>147</v>
      </c>
      <c r="X7" s="2" t="s">
        <v>148</v>
      </c>
      <c r="Y7" s="2" t="s">
        <v>188</v>
      </c>
      <c r="Z7" s="4"/>
      <c r="AA7" s="4">
        <f>=ROUNDDOWN({0},0)</f>
      </c>
      <c r="AB7" s="5">
        <v>7</v>
      </c>
      <c r="AC7" s="2" t="s">
        <v>150</v>
      </c>
      <c r="AD7" s="4">
        <v>100</v>
      </c>
      <c r="AE7" s="4">
        <v>210</v>
      </c>
      <c r="AF7" s="6">
        <v>67</v>
      </c>
      <c r="AG7" s="6"/>
      <c r="AH7" s="7">
        <v>0.7419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32</v>
      </c>
      <c r="AQ7" s="8">
        <v>6282.53</v>
      </c>
      <c r="AR7" s="4">
        <v>37</v>
      </c>
      <c r="AS7" s="8">
        <v>7887.24</v>
      </c>
      <c r="AT7" s="7">
        <v>-0.1351</v>
      </c>
      <c r="AU7" s="7">
        <v>-0.2035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0.653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32</v>
      </c>
      <c r="BK7" s="8">
        <v>6282.53</v>
      </c>
      <c r="BL7" s="2" t="s">
        <v>189</v>
      </c>
      <c r="BM7" s="7">
        <v>1</v>
      </c>
      <c r="BN7" s="7">
        <v>1</v>
      </c>
      <c r="BO7" s="4">
        <v>22</v>
      </c>
      <c r="BP7" s="8">
        <v>4174.62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156</v>
      </c>
      <c r="BY7" s="2" t="s">
        <v>155</v>
      </c>
      <c r="BZ7" s="2" t="s">
        <v>137</v>
      </c>
      <c r="CA7" s="4">
        <v>1</v>
      </c>
      <c r="CB7" s="8">
        <v>249.16</v>
      </c>
      <c r="CC7" s="4">
        <v>3</v>
      </c>
      <c r="CD7" s="8">
        <v>661.5</v>
      </c>
      <c r="CE7" s="7">
        <v>-0.6667</v>
      </c>
      <c r="CF7" s="7">
        <v>-0.6233</v>
      </c>
      <c r="CG7" s="2" t="s">
        <v>152</v>
      </c>
      <c r="CH7" s="2" t="s">
        <v>141</v>
      </c>
      <c r="CI7" s="2" t="s">
        <v>153</v>
      </c>
      <c r="CJ7" s="2" t="s">
        <v>156</v>
      </c>
      <c r="CK7" s="2" t="s">
        <v>155</v>
      </c>
      <c r="CL7" s="2" t="s">
        <v>137</v>
      </c>
      <c r="CM7" s="4">
        <v>8</v>
      </c>
      <c r="CN7" s="8">
        <v>1642.48</v>
      </c>
      <c r="CO7" s="4">
        <v>19</v>
      </c>
      <c r="CP7" s="8">
        <v>3900.89</v>
      </c>
      <c r="CQ7" s="7">
        <v>-0.5789</v>
      </c>
      <c r="CR7" s="7">
        <v>-0.5789</v>
      </c>
      <c r="CS7" s="2" t="s">
        <v>152</v>
      </c>
      <c r="CT7" s="2" t="s">
        <v>141</v>
      </c>
      <c r="CU7" s="2" t="s">
        <v>153</v>
      </c>
      <c r="CV7" s="2" t="s">
        <v>190</v>
      </c>
      <c r="CW7" s="2" t="s">
        <v>155</v>
      </c>
      <c r="CX7" s="2" t="s">
        <v>137</v>
      </c>
      <c r="CY7" s="4"/>
      <c r="CZ7" s="8"/>
      <c r="DA7" s="4">
        <v>3</v>
      </c>
      <c r="DB7" s="8">
        <v>694.59</v>
      </c>
      <c r="DC7" s="7">
        <v>-1</v>
      </c>
      <c r="DD7" s="7">
        <v>-1</v>
      </c>
      <c r="DE7" s="2" t="s">
        <v>152</v>
      </c>
      <c r="DF7" s="2" t="s">
        <v>141</v>
      </c>
      <c r="DG7" s="2" t="s">
        <v>158</v>
      </c>
      <c r="DH7" s="2" t="s">
        <v>191</v>
      </c>
      <c r="DI7" s="2" t="s">
        <v>155</v>
      </c>
      <c r="DJ7" s="2" t="s">
        <v>137</v>
      </c>
      <c r="DK7" s="4">
        <v>1</v>
      </c>
      <c r="DL7" s="8">
        <v>216.27</v>
      </c>
      <c r="DM7" s="4">
        <v>7</v>
      </c>
      <c r="DN7" s="8">
        <v>1513.89</v>
      </c>
      <c r="DO7" s="7">
        <v>-0.8571</v>
      </c>
      <c r="DP7" s="7">
        <v>-0.8571</v>
      </c>
      <c r="DQ7" s="2" t="s">
        <v>152</v>
      </c>
      <c r="DR7" s="2" t="s">
        <v>141</v>
      </c>
      <c r="DS7" s="2" t="s">
        <v>137</v>
      </c>
      <c r="DT7" s="2" t="s">
        <v>160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152</v>
      </c>
      <c r="ED7" s="2" t="s">
        <v>161</v>
      </c>
      <c r="EE7" s="2" t="s">
        <v>162</v>
      </c>
      <c r="EF7" s="2" t="s">
        <v>137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163</v>
      </c>
      <c r="EP7" s="2" t="s">
        <v>161</v>
      </c>
      <c r="EQ7" s="2" t="s">
        <v>164</v>
      </c>
      <c r="ER7" s="2" t="s">
        <v>192</v>
      </c>
      <c r="ES7" s="2" t="s">
        <v>155</v>
      </c>
      <c r="ET7" s="2" t="s">
        <v>137</v>
      </c>
      <c r="EU7" s="4"/>
      <c r="EV7" s="8"/>
      <c r="EW7" s="4">
        <v>4</v>
      </c>
      <c r="EX7" s="8">
        <v>872.24</v>
      </c>
      <c r="EY7" s="7">
        <v>-1</v>
      </c>
      <c r="EZ7" s="7">
        <v>-1</v>
      </c>
      <c r="FA7" s="2" t="s">
        <v>152</v>
      </c>
      <c r="FB7" s="2" t="s">
        <v>141</v>
      </c>
      <c r="FC7" s="2" t="s">
        <v>193</v>
      </c>
      <c r="FD7" s="2" t="s">
        <v>194</v>
      </c>
      <c r="FE7" s="2" t="s">
        <v>155</v>
      </c>
      <c r="FF7" s="2" t="s">
        <v>137</v>
      </c>
      <c r="FG7" s="4"/>
      <c r="FH7" s="8"/>
      <c r="FI7" s="4">
        <v>1</v>
      </c>
      <c r="FJ7" s="8">
        <v>244.13</v>
      </c>
      <c r="FK7" s="7">
        <v>-1</v>
      </c>
      <c r="FL7" s="7">
        <v>-1</v>
      </c>
      <c r="FM7" s="2" t="s">
        <v>152</v>
      </c>
      <c r="FN7" s="2" t="s">
        <v>141</v>
      </c>
      <c r="FO7" s="2" t="s">
        <v>153</v>
      </c>
      <c r="FP7" s="2" t="s">
        <v>195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170</v>
      </c>
      <c r="FZ7" s="2" t="s">
        <v>141</v>
      </c>
      <c r="GA7" s="2" t="s">
        <v>137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170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170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152</v>
      </c>
      <c r="HJ7" s="2" t="s">
        <v>141</v>
      </c>
      <c r="HK7" s="2" t="s">
        <v>153</v>
      </c>
      <c r="HL7" s="2" t="s">
        <v>196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170</v>
      </c>
      <c r="HV7" s="2" t="s">
        <v>141</v>
      </c>
      <c r="HW7" s="2" t="s">
        <v>137</v>
      </c>
      <c r="HX7" s="2" t="s">
        <v>137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152</v>
      </c>
      <c r="IH7" s="2" t="s">
        <v>161</v>
      </c>
      <c r="II7" s="2" t="s">
        <v>173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174</v>
      </c>
      <c r="IT7" s="2" t="s">
        <v>141</v>
      </c>
      <c r="IU7" s="2" t="s">
        <v>137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152</v>
      </c>
      <c r="JF7" s="2" t="s">
        <v>141</v>
      </c>
      <c r="JG7" s="2" t="s">
        <v>175</v>
      </c>
      <c r="JH7" s="2" t="s">
        <v>197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171</v>
      </c>
      <c r="JR7" s="2" t="s">
        <v>141</v>
      </c>
      <c r="JS7" s="2" t="s">
        <v>137</v>
      </c>
      <c r="JT7" s="2" t="s">
        <v>137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177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170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152</v>
      </c>
      <c r="LB7" s="2" t="s">
        <v>161</v>
      </c>
      <c r="LC7" s="2" t="s">
        <v>198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141</v>
      </c>
      <c r="LO7" s="2" t="s">
        <v>180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171</v>
      </c>
      <c r="LZ7" s="2" t="s">
        <v>161</v>
      </c>
      <c r="MA7" s="2" t="s">
        <v>137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177</v>
      </c>
      <c r="ML7" s="2" t="s">
        <v>141</v>
      </c>
      <c r="MM7" s="2" t="s">
        <v>137</v>
      </c>
      <c r="MN7" s="2" t="s">
        <v>137</v>
      </c>
      <c r="MO7" s="2" t="s">
        <v>155</v>
      </c>
      <c r="MP7" s="2" t="s">
        <v>182</v>
      </c>
      <c r="MQ7" s="4"/>
      <c r="MR7" s="8"/>
      <c r="MS7" s="4"/>
      <c r="MT7" s="8"/>
      <c r="MU7" s="7"/>
      <c r="MV7" s="7"/>
      <c r="MW7" s="2" t="s">
        <v>177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170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152</v>
      </c>
      <c r="NV7" s="2" t="s">
        <v>161</v>
      </c>
      <c r="NW7" s="2" t="s">
        <v>183</v>
      </c>
      <c r="NX7" s="2" t="s">
        <v>137</v>
      </c>
      <c r="NY7" s="2" t="s">
        <v>155</v>
      </c>
      <c r="NZ7" s="2" t="s">
        <v>137</v>
      </c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  <c r="OQ7" s="4">
        <v>110</v>
      </c>
    </row>
    <row r="8">
      <c r="A8" s="2" t="s">
        <v>199</v>
      </c>
      <c r="B8" s="2" t="s">
        <v>132</v>
      </c>
      <c r="C8" s="2" t="s">
        <v>133</v>
      </c>
      <c r="D8" s="2" t="s">
        <v>200</v>
      </c>
      <c r="E8" s="2" t="s">
        <v>201</v>
      </c>
      <c r="F8" s="2" t="s">
        <v>202</v>
      </c>
      <c r="G8" s="2" t="s">
        <v>202</v>
      </c>
      <c r="H8" s="2" t="s">
        <v>202</v>
      </c>
      <c r="I8" s="2" t="s">
        <v>203</v>
      </c>
      <c r="J8" s="2" t="s">
        <v>139</v>
      </c>
      <c r="K8" s="2" t="s">
        <v>204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205</v>
      </c>
      <c r="Q8" s="2" t="s">
        <v>143</v>
      </c>
      <c r="R8" s="2" t="s">
        <v>137</v>
      </c>
      <c r="S8" s="2" t="s">
        <v>206</v>
      </c>
      <c r="T8" s="2" t="s">
        <v>137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149</v>
      </c>
      <c r="Z8" s="4">
        <v>223</v>
      </c>
      <c r="AA8" s="4">
        <f>=ROUNDDOWN(55.75,0)</f>
      </c>
      <c r="AB8" s="5">
        <v>4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6</v>
      </c>
      <c r="AQ8" s="8">
        <v>488.35</v>
      </c>
      <c r="AR8" s="4">
        <v>10</v>
      </c>
      <c r="AS8" s="8">
        <v>761.67</v>
      </c>
      <c r="AT8" s="7">
        <v>-0.4</v>
      </c>
      <c r="AU8" s="7">
        <v>-0.3588</v>
      </c>
      <c r="AV8" s="4">
        <v>33</v>
      </c>
      <c r="AW8" s="8">
        <v>3100.31</v>
      </c>
      <c r="AX8" s="4">
        <v>28</v>
      </c>
      <c r="AY8" s="8">
        <v>2562.47</v>
      </c>
      <c r="AZ8" s="7">
        <v>0.1786</v>
      </c>
      <c r="BA8" s="7">
        <v>0.2099</v>
      </c>
      <c r="BB8" s="7">
        <v>0.1575</v>
      </c>
      <c r="BC8" s="4">
        <v>58</v>
      </c>
      <c r="BD8" s="8">
        <v>5366.51</v>
      </c>
      <c r="BE8" s="4">
        <v>90</v>
      </c>
      <c r="BF8" s="8">
        <v>7774.79</v>
      </c>
      <c r="BG8" s="7">
        <v>-0.3556</v>
      </c>
      <c r="BH8" s="7">
        <v>-0.3098</v>
      </c>
      <c r="BI8" s="7">
        <v>0.5777</v>
      </c>
      <c r="BJ8" s="4">
        <v>6</v>
      </c>
      <c r="BK8" s="8">
        <v>488.35</v>
      </c>
      <c r="BL8" s="2" t="s">
        <v>211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212</v>
      </c>
      <c r="BX8" s="2" t="s">
        <v>213</v>
      </c>
      <c r="BY8" s="2" t="s">
        <v>155</v>
      </c>
      <c r="BZ8" s="2" t="s">
        <v>137</v>
      </c>
      <c r="CA8" s="4">
        <v>5</v>
      </c>
      <c r="CB8" s="8">
        <v>413.63</v>
      </c>
      <c r="CC8" s="4">
        <v>1</v>
      </c>
      <c r="CD8" s="8">
        <v>76.81</v>
      </c>
      <c r="CE8" s="7">
        <v>4</v>
      </c>
      <c r="CF8" s="7">
        <v>4.3851</v>
      </c>
      <c r="CG8" s="2" t="s">
        <v>152</v>
      </c>
      <c r="CH8" s="2" t="s">
        <v>141</v>
      </c>
      <c r="CI8" s="2" t="s">
        <v>153</v>
      </c>
      <c r="CJ8" s="2" t="s">
        <v>214</v>
      </c>
      <c r="CK8" s="2" t="s">
        <v>155</v>
      </c>
      <c r="CL8" s="2" t="s">
        <v>137</v>
      </c>
      <c r="CM8" s="4">
        <v>1</v>
      </c>
      <c r="CN8" s="8">
        <v>74.72</v>
      </c>
      <c r="CO8" s="4">
        <v>4</v>
      </c>
      <c r="CP8" s="8">
        <v>298.88</v>
      </c>
      <c r="CQ8" s="7">
        <v>-0.75</v>
      </c>
      <c r="CR8" s="7">
        <v>-0.75</v>
      </c>
      <c r="CS8" s="2" t="s">
        <v>152</v>
      </c>
      <c r="CT8" s="2" t="s">
        <v>141</v>
      </c>
      <c r="CU8" s="2" t="s">
        <v>212</v>
      </c>
      <c r="CV8" s="2" t="s">
        <v>215</v>
      </c>
      <c r="CW8" s="2" t="s">
        <v>155</v>
      </c>
      <c r="CX8" s="2" t="s">
        <v>137</v>
      </c>
      <c r="CY8" s="4"/>
      <c r="CZ8" s="8"/>
      <c r="DA8" s="4">
        <v>2</v>
      </c>
      <c r="DB8" s="8">
        <v>161.3</v>
      </c>
      <c r="DC8" s="7">
        <v>-1</v>
      </c>
      <c r="DD8" s="7">
        <v>-1</v>
      </c>
      <c r="DE8" s="2" t="s">
        <v>152</v>
      </c>
      <c r="DF8" s="2" t="s">
        <v>141</v>
      </c>
      <c r="DG8" s="2" t="s">
        <v>216</v>
      </c>
      <c r="DH8" s="2" t="s">
        <v>217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218</v>
      </c>
      <c r="DR8" s="2" t="s">
        <v>161</v>
      </c>
      <c r="DS8" s="2" t="s">
        <v>137</v>
      </c>
      <c r="DT8" s="2" t="s">
        <v>219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174</v>
      </c>
      <c r="ED8" s="2" t="s">
        <v>141</v>
      </c>
      <c r="EE8" s="2" t="s">
        <v>137</v>
      </c>
      <c r="EF8" s="2" t="s">
        <v>137</v>
      </c>
      <c r="EG8" s="2" t="s">
        <v>155</v>
      </c>
      <c r="EH8" s="2" t="s">
        <v>137</v>
      </c>
      <c r="EI8" s="4"/>
      <c r="EJ8" s="8"/>
      <c r="EK8" s="4">
        <v>1</v>
      </c>
      <c r="EL8" s="8">
        <v>71.06</v>
      </c>
      <c r="EM8" s="7">
        <v>-1</v>
      </c>
      <c r="EN8" s="7">
        <v>-1</v>
      </c>
      <c r="EO8" s="2" t="s">
        <v>152</v>
      </c>
      <c r="EP8" s="2" t="s">
        <v>141</v>
      </c>
      <c r="EQ8" s="2" t="s">
        <v>164</v>
      </c>
      <c r="ER8" s="2" t="s">
        <v>220</v>
      </c>
      <c r="ES8" s="2" t="s">
        <v>155</v>
      </c>
      <c r="ET8" s="2" t="s">
        <v>137</v>
      </c>
      <c r="EU8" s="4"/>
      <c r="EV8" s="8"/>
      <c r="EW8" s="4">
        <v>2</v>
      </c>
      <c r="EX8" s="8">
        <v>153.62</v>
      </c>
      <c r="EY8" s="7">
        <v>-1</v>
      </c>
      <c r="EZ8" s="7">
        <v>-1</v>
      </c>
      <c r="FA8" s="2" t="s">
        <v>152</v>
      </c>
      <c r="FB8" s="2" t="s">
        <v>141</v>
      </c>
      <c r="FC8" s="2" t="s">
        <v>193</v>
      </c>
      <c r="FD8" s="2" t="s">
        <v>221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152</v>
      </c>
      <c r="FN8" s="2" t="s">
        <v>141</v>
      </c>
      <c r="FO8" s="2" t="s">
        <v>222</v>
      </c>
      <c r="FP8" s="2" t="s">
        <v>223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170</v>
      </c>
      <c r="FZ8" s="2" t="s">
        <v>141</v>
      </c>
      <c r="GA8" s="2" t="s">
        <v>137</v>
      </c>
      <c r="GB8" s="2" t="s">
        <v>137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152</v>
      </c>
      <c r="GL8" s="2" t="s">
        <v>141</v>
      </c>
      <c r="GM8" s="2" t="s">
        <v>224</v>
      </c>
      <c r="GN8" s="2" t="s">
        <v>225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170</v>
      </c>
      <c r="GX8" s="2" t="s">
        <v>141</v>
      </c>
      <c r="GY8" s="2" t="s">
        <v>137</v>
      </c>
      <c r="GZ8" s="2" t="s">
        <v>137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152</v>
      </c>
      <c r="HJ8" s="2" t="s">
        <v>141</v>
      </c>
      <c r="HK8" s="2" t="s">
        <v>226</v>
      </c>
      <c r="HL8" s="2" t="s">
        <v>227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170</v>
      </c>
      <c r="HV8" s="2" t="s">
        <v>141</v>
      </c>
      <c r="HW8" s="2" t="s">
        <v>137</v>
      </c>
      <c r="HX8" s="2" t="s">
        <v>137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170</v>
      </c>
      <c r="IH8" s="2" t="s">
        <v>161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174</v>
      </c>
      <c r="IT8" s="2" t="s">
        <v>141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152</v>
      </c>
      <c r="JF8" s="2" t="s">
        <v>141</v>
      </c>
      <c r="JG8" s="2" t="s">
        <v>228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174</v>
      </c>
      <c r="JR8" s="2" t="s">
        <v>141</v>
      </c>
      <c r="JS8" s="2" t="s">
        <v>137</v>
      </c>
      <c r="JT8" s="2" t="s">
        <v>137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177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152</v>
      </c>
      <c r="KP8" s="2" t="s">
        <v>141</v>
      </c>
      <c r="KQ8" s="2" t="s">
        <v>229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177</v>
      </c>
      <c r="LB8" s="2" t="s">
        <v>161</v>
      </c>
      <c r="LC8" s="2" t="s">
        <v>137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170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152</v>
      </c>
      <c r="LZ8" s="2" t="s">
        <v>161</v>
      </c>
      <c r="MA8" s="2" t="s">
        <v>230</v>
      </c>
      <c r="MB8" s="2" t="s">
        <v>231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177</v>
      </c>
      <c r="ML8" s="2" t="s">
        <v>141</v>
      </c>
      <c r="MM8" s="2" t="s">
        <v>137</v>
      </c>
      <c r="MN8" s="2" t="s">
        <v>137</v>
      </c>
      <c r="MO8" s="2" t="s">
        <v>155</v>
      </c>
      <c r="MP8" s="2" t="s">
        <v>182</v>
      </c>
      <c r="MQ8" s="4"/>
      <c r="MR8" s="8"/>
      <c r="MS8" s="4"/>
      <c r="MT8" s="8"/>
      <c r="MU8" s="7"/>
      <c r="MV8" s="7"/>
      <c r="MW8" s="2" t="s">
        <v>174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170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177</v>
      </c>
      <c r="NV8" s="2" t="s">
        <v>161</v>
      </c>
      <c r="NW8" s="2" t="s">
        <v>137</v>
      </c>
      <c r="NX8" s="2" t="s">
        <v>137</v>
      </c>
      <c r="NY8" s="2" t="s">
        <v>155</v>
      </c>
      <c r="NZ8" s="2" t="s">
        <v>137</v>
      </c>
      <c r="OA8" s="4">
        <v>223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</row>
    <row r="9">
      <c r="A9" s="2" t="s">
        <v>232</v>
      </c>
      <c r="B9" s="2" t="s">
        <v>132</v>
      </c>
      <c r="C9" s="2" t="s">
        <v>133</v>
      </c>
      <c r="D9" s="2" t="s">
        <v>200</v>
      </c>
      <c r="E9" s="2" t="s">
        <v>201</v>
      </c>
      <c r="F9" s="2" t="s">
        <v>202</v>
      </c>
      <c r="G9" s="2" t="s">
        <v>202</v>
      </c>
      <c r="H9" s="2" t="s">
        <v>202</v>
      </c>
      <c r="I9" s="2" t="s">
        <v>203</v>
      </c>
      <c r="J9" s="2" t="s">
        <v>186</v>
      </c>
      <c r="K9" s="2" t="s">
        <v>204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205</v>
      </c>
      <c r="Q9" s="2" t="s">
        <v>143</v>
      </c>
      <c r="R9" s="2" t="s">
        <v>137</v>
      </c>
      <c r="S9" s="2" t="s">
        <v>206</v>
      </c>
      <c r="T9" s="2" t="s">
        <v>137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149</v>
      </c>
      <c r="Z9" s="4">
        <v>198</v>
      </c>
      <c r="AA9" s="4">
        <f>=ROUNDDOWN(39.6,0)</f>
      </c>
      <c r="AB9" s="5">
        <v>5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27</v>
      </c>
      <c r="AQ9" s="8">
        <v>2611.96</v>
      </c>
      <c r="AR9" s="4">
        <v>18</v>
      </c>
      <c r="AS9" s="8">
        <v>1800.8</v>
      </c>
      <c r="AT9" s="7">
        <v>0.5</v>
      </c>
      <c r="AU9" s="7">
        <v>0.4504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0.8425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27</v>
      </c>
      <c r="BK9" s="8">
        <v>2611.96</v>
      </c>
      <c r="BL9" s="2" t="s">
        <v>233</v>
      </c>
      <c r="BM9" s="7">
        <v>1</v>
      </c>
      <c r="BN9" s="7">
        <v>1</v>
      </c>
      <c r="BO9" s="4">
        <v>3</v>
      </c>
      <c r="BP9" s="8">
        <v>263.79</v>
      </c>
      <c r="BQ9" s="4"/>
      <c r="BR9" s="8"/>
      <c r="BS9" s="7"/>
      <c r="BT9" s="7"/>
      <c r="BU9" s="2" t="s">
        <v>152</v>
      </c>
      <c r="BV9" s="2" t="s">
        <v>141</v>
      </c>
      <c r="BW9" s="2" t="s">
        <v>212</v>
      </c>
      <c r="BX9" s="2" t="s">
        <v>234</v>
      </c>
      <c r="BY9" s="2" t="s">
        <v>155</v>
      </c>
      <c r="BZ9" s="2" t="s">
        <v>137</v>
      </c>
      <c r="CA9" s="4">
        <v>17</v>
      </c>
      <c r="CB9" s="8">
        <v>1698.47</v>
      </c>
      <c r="CC9" s="4">
        <v>8</v>
      </c>
      <c r="CD9" s="8">
        <v>856.63</v>
      </c>
      <c r="CE9" s="7">
        <v>1.125</v>
      </c>
      <c r="CF9" s="7">
        <v>0.9827</v>
      </c>
      <c r="CG9" s="2" t="s">
        <v>152</v>
      </c>
      <c r="CH9" s="2" t="s">
        <v>141</v>
      </c>
      <c r="CI9" s="2" t="s">
        <v>153</v>
      </c>
      <c r="CJ9" s="2" t="s">
        <v>235</v>
      </c>
      <c r="CK9" s="2" t="s">
        <v>155</v>
      </c>
      <c r="CL9" s="2" t="s">
        <v>137</v>
      </c>
      <c r="CM9" s="4">
        <v>4</v>
      </c>
      <c r="CN9" s="8">
        <v>373.64</v>
      </c>
      <c r="CO9" s="4">
        <v>3</v>
      </c>
      <c r="CP9" s="8">
        <v>280.23</v>
      </c>
      <c r="CQ9" s="7">
        <v>0.3333</v>
      </c>
      <c r="CR9" s="7">
        <v>0.3333</v>
      </c>
      <c r="CS9" s="2" t="s">
        <v>152</v>
      </c>
      <c r="CT9" s="2" t="s">
        <v>141</v>
      </c>
      <c r="CU9" s="2" t="s">
        <v>212</v>
      </c>
      <c r="CV9" s="2" t="s">
        <v>236</v>
      </c>
      <c r="CW9" s="2" t="s">
        <v>155</v>
      </c>
      <c r="CX9" s="2" t="s">
        <v>137</v>
      </c>
      <c r="CY9" s="4">
        <v>1</v>
      </c>
      <c r="CZ9" s="8">
        <v>99.94</v>
      </c>
      <c r="DA9" s="4">
        <v>4</v>
      </c>
      <c r="DB9" s="8">
        <v>399.76</v>
      </c>
      <c r="DC9" s="7">
        <v>-0.75</v>
      </c>
      <c r="DD9" s="7">
        <v>-0.75</v>
      </c>
      <c r="DE9" s="2" t="s">
        <v>152</v>
      </c>
      <c r="DF9" s="2" t="s">
        <v>141</v>
      </c>
      <c r="DG9" s="2" t="s">
        <v>216</v>
      </c>
      <c r="DH9" s="2" t="s">
        <v>237</v>
      </c>
      <c r="DI9" s="2" t="s">
        <v>155</v>
      </c>
      <c r="DJ9" s="2" t="s">
        <v>137</v>
      </c>
      <c r="DK9" s="4"/>
      <c r="DL9" s="8"/>
      <c r="DM9" s="4"/>
      <c r="DN9" s="8"/>
      <c r="DO9" s="7"/>
      <c r="DP9" s="7"/>
      <c r="DQ9" s="2" t="s">
        <v>218</v>
      </c>
      <c r="DR9" s="2" t="s">
        <v>161</v>
      </c>
      <c r="DS9" s="2" t="s">
        <v>137</v>
      </c>
      <c r="DT9" s="2" t="s">
        <v>219</v>
      </c>
      <c r="DU9" s="2" t="s">
        <v>155</v>
      </c>
      <c r="DV9" s="2" t="s">
        <v>137</v>
      </c>
      <c r="DW9" s="4"/>
      <c r="DX9" s="8"/>
      <c r="DY9" s="4"/>
      <c r="DZ9" s="8"/>
      <c r="EA9" s="7"/>
      <c r="EB9" s="7"/>
      <c r="EC9" s="2" t="s">
        <v>174</v>
      </c>
      <c r="ED9" s="2" t="s">
        <v>141</v>
      </c>
      <c r="EE9" s="2" t="s">
        <v>137</v>
      </c>
      <c r="EF9" s="2" t="s">
        <v>137</v>
      </c>
      <c r="EG9" s="2" t="s">
        <v>155</v>
      </c>
      <c r="EH9" s="2" t="s">
        <v>137</v>
      </c>
      <c r="EI9" s="4">
        <v>2</v>
      </c>
      <c r="EJ9" s="8">
        <v>176.12</v>
      </c>
      <c r="EK9" s="4">
        <v>3</v>
      </c>
      <c r="EL9" s="8">
        <v>264.18</v>
      </c>
      <c r="EM9" s="7">
        <v>-0.3333</v>
      </c>
      <c r="EN9" s="7">
        <v>-0.3333</v>
      </c>
      <c r="EO9" s="2" t="s">
        <v>152</v>
      </c>
      <c r="EP9" s="2" t="s">
        <v>141</v>
      </c>
      <c r="EQ9" s="2" t="s">
        <v>164</v>
      </c>
      <c r="ER9" s="2" t="s">
        <v>238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152</v>
      </c>
      <c r="FB9" s="2" t="s">
        <v>141</v>
      </c>
      <c r="FC9" s="2" t="s">
        <v>193</v>
      </c>
      <c r="FD9" s="2" t="s">
        <v>239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152</v>
      </c>
      <c r="FN9" s="2" t="s">
        <v>141</v>
      </c>
      <c r="FO9" s="2" t="s">
        <v>222</v>
      </c>
      <c r="FP9" s="2" t="s">
        <v>240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170</v>
      </c>
      <c r="FZ9" s="2" t="s">
        <v>141</v>
      </c>
      <c r="GA9" s="2" t="s">
        <v>137</v>
      </c>
      <c r="GB9" s="2" t="s">
        <v>137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152</v>
      </c>
      <c r="GL9" s="2" t="s">
        <v>141</v>
      </c>
      <c r="GM9" s="2" t="s">
        <v>224</v>
      </c>
      <c r="GN9" s="2" t="s">
        <v>241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170</v>
      </c>
      <c r="GX9" s="2" t="s">
        <v>141</v>
      </c>
      <c r="GY9" s="2" t="s">
        <v>137</v>
      </c>
      <c r="GZ9" s="2" t="s">
        <v>137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152</v>
      </c>
      <c r="HJ9" s="2" t="s">
        <v>141</v>
      </c>
      <c r="HK9" s="2" t="s">
        <v>226</v>
      </c>
      <c r="HL9" s="2" t="s">
        <v>242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170</v>
      </c>
      <c r="HV9" s="2" t="s">
        <v>141</v>
      </c>
      <c r="HW9" s="2" t="s">
        <v>137</v>
      </c>
      <c r="HX9" s="2" t="s">
        <v>137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170</v>
      </c>
      <c r="IH9" s="2" t="s">
        <v>161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174</v>
      </c>
      <c r="IT9" s="2" t="s">
        <v>141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152</v>
      </c>
      <c r="JF9" s="2" t="s">
        <v>141</v>
      </c>
      <c r="JG9" s="2" t="s">
        <v>228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174</v>
      </c>
      <c r="JR9" s="2" t="s">
        <v>141</v>
      </c>
      <c r="JS9" s="2" t="s">
        <v>137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177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152</v>
      </c>
      <c r="KP9" s="2" t="s">
        <v>141</v>
      </c>
      <c r="KQ9" s="2" t="s">
        <v>229</v>
      </c>
      <c r="KR9" s="2" t="s">
        <v>243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177</v>
      </c>
      <c r="LB9" s="2" t="s">
        <v>161</v>
      </c>
      <c r="LC9" s="2" t="s">
        <v>137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170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152</v>
      </c>
      <c r="LZ9" s="2" t="s">
        <v>161</v>
      </c>
      <c r="MA9" s="2" t="s">
        <v>230</v>
      </c>
      <c r="MB9" s="2" t="s">
        <v>244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177</v>
      </c>
      <c r="ML9" s="2" t="s">
        <v>141</v>
      </c>
      <c r="MM9" s="2" t="s">
        <v>137</v>
      </c>
      <c r="MN9" s="2" t="s">
        <v>137</v>
      </c>
      <c r="MO9" s="2" t="s">
        <v>155</v>
      </c>
      <c r="MP9" s="2" t="s">
        <v>182</v>
      </c>
      <c r="MQ9" s="4"/>
      <c r="MR9" s="8"/>
      <c r="MS9" s="4"/>
      <c r="MT9" s="8"/>
      <c r="MU9" s="7"/>
      <c r="MV9" s="7"/>
      <c r="MW9" s="2" t="s">
        <v>174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170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177</v>
      </c>
      <c r="NV9" s="2" t="s">
        <v>161</v>
      </c>
      <c r="NW9" s="2" t="s">
        <v>137</v>
      </c>
      <c r="NX9" s="2" t="s">
        <v>137</v>
      </c>
      <c r="NY9" s="2" t="s">
        <v>155</v>
      </c>
      <c r="NZ9" s="2" t="s">
        <v>137</v>
      </c>
      <c r="OA9" s="4">
        <v>198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</row>
    <row r="10">
      <c r="A10" s="2" t="s">
        <v>245</v>
      </c>
      <c r="B10" s="2" t="s">
        <v>132</v>
      </c>
      <c r="C10" s="2" t="s">
        <v>133</v>
      </c>
      <c r="D10" s="2" t="s">
        <v>200</v>
      </c>
      <c r="E10" s="2" t="s">
        <v>201</v>
      </c>
      <c r="F10" s="2" t="s">
        <v>202</v>
      </c>
      <c r="G10" s="2" t="s">
        <v>202</v>
      </c>
      <c r="H10" s="2" t="s">
        <v>137</v>
      </c>
      <c r="I10" s="2" t="s">
        <v>203</v>
      </c>
      <c r="J10" s="2" t="s">
        <v>139</v>
      </c>
      <c r="K10" s="2" t="s">
        <v>246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205</v>
      </c>
      <c r="Q10" s="2" t="s">
        <v>143</v>
      </c>
      <c r="R10" s="2" t="s">
        <v>137</v>
      </c>
      <c r="S10" s="2" t="s">
        <v>247</v>
      </c>
      <c r="T10" s="2" t="s">
        <v>137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248</v>
      </c>
      <c r="Z10" s="4">
        <v>171</v>
      </c>
      <c r="AA10" s="4">
        <f>=ROUNDDOWN(57,0)</f>
      </c>
      <c r="AB10" s="5">
        <v>3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4</v>
      </c>
      <c r="AQ10" s="8">
        <v>301.32</v>
      </c>
      <c r="AR10" s="4">
        <v>1</v>
      </c>
      <c r="AS10" s="8">
        <v>80.65</v>
      </c>
      <c r="AT10" s="7">
        <v>3</v>
      </c>
      <c r="AU10" s="7">
        <v>2.7361</v>
      </c>
      <c r="AV10" s="4">
        <v>19</v>
      </c>
      <c r="AW10" s="8">
        <v>1838.54</v>
      </c>
      <c r="AX10" s="4">
        <v>14</v>
      </c>
      <c r="AY10" s="8">
        <v>1233.09</v>
      </c>
      <c r="AZ10" s="7">
        <v>0.3571</v>
      </c>
      <c r="BA10" s="7">
        <v>0.491</v>
      </c>
      <c r="BB10" s="7">
        <v>0.1639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0.3426</v>
      </c>
      <c r="BJ10" s="4">
        <v>4</v>
      </c>
      <c r="BK10" s="8">
        <v>301.32</v>
      </c>
      <c r="BL10" s="2" t="s">
        <v>249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153</v>
      </c>
      <c r="BX10" s="2" t="s">
        <v>250</v>
      </c>
      <c r="BY10" s="2" t="s">
        <v>155</v>
      </c>
      <c r="BZ10" s="2" t="s">
        <v>137</v>
      </c>
      <c r="CA10" s="4">
        <v>3</v>
      </c>
      <c r="CB10" s="8">
        <v>226.59</v>
      </c>
      <c r="CC10" s="4"/>
      <c r="CD10" s="8"/>
      <c r="CE10" s="7"/>
      <c r="CF10" s="7"/>
      <c r="CG10" s="2" t="s">
        <v>152</v>
      </c>
      <c r="CH10" s="2" t="s">
        <v>141</v>
      </c>
      <c r="CI10" s="2" t="s">
        <v>153</v>
      </c>
      <c r="CJ10" s="2" t="s">
        <v>251</v>
      </c>
      <c r="CK10" s="2" t="s">
        <v>155</v>
      </c>
      <c r="CL10" s="2" t="s">
        <v>137</v>
      </c>
      <c r="CM10" s="4">
        <v>1</v>
      </c>
      <c r="CN10" s="8">
        <v>74.73</v>
      </c>
      <c r="CO10" s="4"/>
      <c r="CP10" s="8"/>
      <c r="CQ10" s="7"/>
      <c r="CR10" s="7"/>
      <c r="CS10" s="2" t="s">
        <v>152</v>
      </c>
      <c r="CT10" s="2" t="s">
        <v>141</v>
      </c>
      <c r="CU10" s="2" t="s">
        <v>252</v>
      </c>
      <c r="CV10" s="2" t="s">
        <v>253</v>
      </c>
      <c r="CW10" s="2" t="s">
        <v>155</v>
      </c>
      <c r="CX10" s="2" t="s">
        <v>137</v>
      </c>
      <c r="CY10" s="4"/>
      <c r="CZ10" s="8"/>
      <c r="DA10" s="4">
        <v>1</v>
      </c>
      <c r="DB10" s="8">
        <v>80.65</v>
      </c>
      <c r="DC10" s="7">
        <v>-1</v>
      </c>
      <c r="DD10" s="7">
        <v>-1</v>
      </c>
      <c r="DE10" s="2" t="s">
        <v>152</v>
      </c>
      <c r="DF10" s="2" t="s">
        <v>141</v>
      </c>
      <c r="DG10" s="2" t="s">
        <v>158</v>
      </c>
      <c r="DH10" s="2" t="s">
        <v>254</v>
      </c>
      <c r="DI10" s="2" t="s">
        <v>155</v>
      </c>
      <c r="DJ10" s="2" t="s">
        <v>137</v>
      </c>
      <c r="DK10" s="4"/>
      <c r="DL10" s="8"/>
      <c r="DM10" s="4"/>
      <c r="DN10" s="8"/>
      <c r="DO10" s="7"/>
      <c r="DP10" s="7"/>
      <c r="DQ10" s="2" t="s">
        <v>218</v>
      </c>
      <c r="DR10" s="2" t="s">
        <v>161</v>
      </c>
      <c r="DS10" s="2" t="s">
        <v>137</v>
      </c>
      <c r="DT10" s="2" t="s">
        <v>255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256</v>
      </c>
      <c r="EF10" s="2" t="s">
        <v>257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164</v>
      </c>
      <c r="ER10" s="2" t="s">
        <v>258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259</v>
      </c>
      <c r="FD10" s="2" t="s">
        <v>260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152</v>
      </c>
      <c r="FN10" s="2" t="s">
        <v>141</v>
      </c>
      <c r="FO10" s="2" t="s">
        <v>222</v>
      </c>
      <c r="FP10" s="2" t="s">
        <v>261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170</v>
      </c>
      <c r="FZ10" s="2" t="s">
        <v>141</v>
      </c>
      <c r="GA10" s="2" t="s">
        <v>137</v>
      </c>
      <c r="GB10" s="2" t="s">
        <v>137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152</v>
      </c>
      <c r="GL10" s="2" t="s">
        <v>141</v>
      </c>
      <c r="GM10" s="2" t="s">
        <v>224</v>
      </c>
      <c r="GN10" s="2" t="s">
        <v>262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170</v>
      </c>
      <c r="GX10" s="2" t="s">
        <v>141</v>
      </c>
      <c r="GY10" s="2" t="s">
        <v>137</v>
      </c>
      <c r="GZ10" s="2" t="s">
        <v>137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152</v>
      </c>
      <c r="HJ10" s="2" t="s">
        <v>141</v>
      </c>
      <c r="HK10" s="2" t="s">
        <v>263</v>
      </c>
      <c r="HL10" s="2" t="s">
        <v>264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177</v>
      </c>
      <c r="HV10" s="2" t="s">
        <v>141</v>
      </c>
      <c r="HW10" s="2" t="s">
        <v>137</v>
      </c>
      <c r="HX10" s="2" t="s">
        <v>137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170</v>
      </c>
      <c r="IH10" s="2" t="s">
        <v>161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174</v>
      </c>
      <c r="IT10" s="2" t="s">
        <v>141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152</v>
      </c>
      <c r="JF10" s="2" t="s">
        <v>141</v>
      </c>
      <c r="JG10" s="2" t="s">
        <v>175</v>
      </c>
      <c r="JH10" s="2" t="s">
        <v>265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174</v>
      </c>
      <c r="JR10" s="2" t="s">
        <v>141</v>
      </c>
      <c r="JS10" s="2" t="s">
        <v>137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177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152</v>
      </c>
      <c r="KP10" s="2" t="s">
        <v>141</v>
      </c>
      <c r="KQ10" s="2" t="s">
        <v>229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177</v>
      </c>
      <c r="LB10" s="2" t="s">
        <v>161</v>
      </c>
      <c r="LC10" s="2" t="s">
        <v>137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170</v>
      </c>
      <c r="LN10" s="2" t="s">
        <v>141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152</v>
      </c>
      <c r="LZ10" s="2" t="s">
        <v>161</v>
      </c>
      <c r="MA10" s="2" t="s">
        <v>230</v>
      </c>
      <c r="MB10" s="2" t="s">
        <v>266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177</v>
      </c>
      <c r="ML10" s="2" t="s">
        <v>141</v>
      </c>
      <c r="MM10" s="2" t="s">
        <v>137</v>
      </c>
      <c r="MN10" s="2" t="s">
        <v>137</v>
      </c>
      <c r="MO10" s="2" t="s">
        <v>155</v>
      </c>
      <c r="MP10" s="2" t="s">
        <v>182</v>
      </c>
      <c r="MQ10" s="4"/>
      <c r="MR10" s="8"/>
      <c r="MS10" s="4"/>
      <c r="MT10" s="8"/>
      <c r="MU10" s="7"/>
      <c r="MV10" s="7"/>
      <c r="MW10" s="2" t="s">
        <v>177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170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177</v>
      </c>
      <c r="NV10" s="2" t="s">
        <v>161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>
        <v>171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</row>
    <row r="11">
      <c r="A11" s="2" t="s">
        <v>267</v>
      </c>
      <c r="B11" s="2" t="s">
        <v>132</v>
      </c>
      <c r="C11" s="2" t="s">
        <v>133</v>
      </c>
      <c r="D11" s="2" t="s">
        <v>200</v>
      </c>
      <c r="E11" s="2" t="s">
        <v>201</v>
      </c>
      <c r="F11" s="2" t="s">
        <v>202</v>
      </c>
      <c r="G11" s="2" t="s">
        <v>202</v>
      </c>
      <c r="H11" s="2" t="s">
        <v>137</v>
      </c>
      <c r="I11" s="2" t="s">
        <v>203</v>
      </c>
      <c r="J11" s="2" t="s">
        <v>186</v>
      </c>
      <c r="K11" s="2" t="s">
        <v>246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205</v>
      </c>
      <c r="Q11" s="2" t="s">
        <v>143</v>
      </c>
      <c r="R11" s="2" t="s">
        <v>137</v>
      </c>
      <c r="S11" s="2" t="s">
        <v>247</v>
      </c>
      <c r="T11" s="2" t="s">
        <v>137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149</v>
      </c>
      <c r="Z11" s="4">
        <v>79</v>
      </c>
      <c r="AA11" s="4">
        <f>=ROUNDDOWN(26.3333333333333,0)</f>
      </c>
      <c r="AB11" s="5">
        <v>3</v>
      </c>
      <c r="AC11" s="2" t="s">
        <v>137</v>
      </c>
      <c r="AD11" s="4"/>
      <c r="AE11" s="4"/>
      <c r="AF11" s="6">
        <v>67</v>
      </c>
      <c r="AG11" s="6"/>
      <c r="AH11" s="7">
        <v>0.7742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15</v>
      </c>
      <c r="AQ11" s="8">
        <v>1537.22</v>
      </c>
      <c r="AR11" s="4">
        <v>13</v>
      </c>
      <c r="AS11" s="8">
        <v>1152.44</v>
      </c>
      <c r="AT11" s="7">
        <v>0.1538</v>
      </c>
      <c r="AU11" s="7">
        <v>0.3339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0.8361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15</v>
      </c>
      <c r="BK11" s="8">
        <v>1537.22</v>
      </c>
      <c r="BL11" s="2" t="s">
        <v>268</v>
      </c>
      <c r="BM11" s="7">
        <v>1</v>
      </c>
      <c r="BN11" s="7">
        <v>1</v>
      </c>
      <c r="BO11" s="4">
        <v>1</v>
      </c>
      <c r="BP11" s="8">
        <v>87.93</v>
      </c>
      <c r="BQ11" s="4"/>
      <c r="BR11" s="8"/>
      <c r="BS11" s="7"/>
      <c r="BT11" s="7"/>
      <c r="BU11" s="2" t="s">
        <v>152</v>
      </c>
      <c r="BV11" s="2" t="s">
        <v>141</v>
      </c>
      <c r="BW11" s="2" t="s">
        <v>153</v>
      </c>
      <c r="BX11" s="2" t="s">
        <v>269</v>
      </c>
      <c r="BY11" s="2" t="s">
        <v>155</v>
      </c>
      <c r="BZ11" s="2" t="s">
        <v>137</v>
      </c>
      <c r="CA11" s="4">
        <v>6</v>
      </c>
      <c r="CB11" s="8">
        <v>648.8</v>
      </c>
      <c r="CC11" s="4">
        <v>6</v>
      </c>
      <c r="CD11" s="8">
        <v>461.1</v>
      </c>
      <c r="CE11" s="7"/>
      <c r="CF11" s="7">
        <v>0.4071</v>
      </c>
      <c r="CG11" s="2" t="s">
        <v>152</v>
      </c>
      <c r="CH11" s="2" t="s">
        <v>141</v>
      </c>
      <c r="CI11" s="2" t="s">
        <v>153</v>
      </c>
      <c r="CJ11" s="2" t="s">
        <v>251</v>
      </c>
      <c r="CK11" s="2" t="s">
        <v>155</v>
      </c>
      <c r="CL11" s="2" t="s">
        <v>137</v>
      </c>
      <c r="CM11" s="4">
        <v>1</v>
      </c>
      <c r="CN11" s="8">
        <v>93.41</v>
      </c>
      <c r="CO11" s="4">
        <v>2</v>
      </c>
      <c r="CP11" s="8">
        <v>186.82</v>
      </c>
      <c r="CQ11" s="7">
        <v>-0.5</v>
      </c>
      <c r="CR11" s="7">
        <v>-0.5</v>
      </c>
      <c r="CS11" s="2" t="s">
        <v>152</v>
      </c>
      <c r="CT11" s="2" t="s">
        <v>141</v>
      </c>
      <c r="CU11" s="2" t="s">
        <v>252</v>
      </c>
      <c r="CV11" s="2" t="s">
        <v>270</v>
      </c>
      <c r="CW11" s="2" t="s">
        <v>155</v>
      </c>
      <c r="CX11" s="2" t="s">
        <v>137</v>
      </c>
      <c r="CY11" s="4">
        <v>2</v>
      </c>
      <c r="CZ11" s="8">
        <v>199.88</v>
      </c>
      <c r="DA11" s="4">
        <v>4</v>
      </c>
      <c r="DB11" s="8">
        <v>399.76</v>
      </c>
      <c r="DC11" s="7">
        <v>-0.5</v>
      </c>
      <c r="DD11" s="7">
        <v>-0.5</v>
      </c>
      <c r="DE11" s="2" t="s">
        <v>152</v>
      </c>
      <c r="DF11" s="2" t="s">
        <v>141</v>
      </c>
      <c r="DG11" s="2" t="s">
        <v>158</v>
      </c>
      <c r="DH11" s="2" t="s">
        <v>271</v>
      </c>
      <c r="DI11" s="2" t="s">
        <v>155</v>
      </c>
      <c r="DJ11" s="2" t="s">
        <v>137</v>
      </c>
      <c r="DK11" s="4"/>
      <c r="DL11" s="8"/>
      <c r="DM11" s="4"/>
      <c r="DN11" s="8"/>
      <c r="DO11" s="7"/>
      <c r="DP11" s="7"/>
      <c r="DQ11" s="2" t="s">
        <v>218</v>
      </c>
      <c r="DR11" s="2" t="s">
        <v>161</v>
      </c>
      <c r="DS11" s="2" t="s">
        <v>137</v>
      </c>
      <c r="DT11" s="2" t="s">
        <v>158</v>
      </c>
      <c r="DU11" s="2" t="s">
        <v>155</v>
      </c>
      <c r="DV11" s="2" t="s">
        <v>137</v>
      </c>
      <c r="DW11" s="4">
        <v>4</v>
      </c>
      <c r="DX11" s="8">
        <v>419.04</v>
      </c>
      <c r="DY11" s="4">
        <v>1</v>
      </c>
      <c r="DZ11" s="8">
        <v>104.76</v>
      </c>
      <c r="EA11" s="7">
        <v>3</v>
      </c>
      <c r="EB11" s="7">
        <v>3</v>
      </c>
      <c r="EC11" s="2" t="s">
        <v>152</v>
      </c>
      <c r="ED11" s="2" t="s">
        <v>141</v>
      </c>
      <c r="EE11" s="2" t="s">
        <v>256</v>
      </c>
      <c r="EF11" s="2" t="s">
        <v>272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164</v>
      </c>
      <c r="ER11" s="2" t="s">
        <v>273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152</v>
      </c>
      <c r="FB11" s="2" t="s">
        <v>141</v>
      </c>
      <c r="FC11" s="2" t="s">
        <v>193</v>
      </c>
      <c r="FD11" s="2" t="s">
        <v>274</v>
      </c>
      <c r="FE11" s="2" t="s">
        <v>155</v>
      </c>
      <c r="FF11" s="2" t="s">
        <v>137</v>
      </c>
      <c r="FG11" s="4">
        <v>1</v>
      </c>
      <c r="FH11" s="8">
        <v>88.16</v>
      </c>
      <c r="FI11" s="4"/>
      <c r="FJ11" s="8"/>
      <c r="FK11" s="7"/>
      <c r="FL11" s="7"/>
      <c r="FM11" s="2" t="s">
        <v>152</v>
      </c>
      <c r="FN11" s="2" t="s">
        <v>141</v>
      </c>
      <c r="FO11" s="2" t="s">
        <v>222</v>
      </c>
      <c r="FP11" s="2" t="s">
        <v>275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170</v>
      </c>
      <c r="FZ11" s="2" t="s">
        <v>141</v>
      </c>
      <c r="GA11" s="2" t="s">
        <v>137</v>
      </c>
      <c r="GB11" s="2" t="s">
        <v>137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152</v>
      </c>
      <c r="GL11" s="2" t="s">
        <v>141</v>
      </c>
      <c r="GM11" s="2" t="s">
        <v>224</v>
      </c>
      <c r="GN11" s="2" t="s">
        <v>276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170</v>
      </c>
      <c r="GX11" s="2" t="s">
        <v>141</v>
      </c>
      <c r="GY11" s="2" t="s">
        <v>137</v>
      </c>
      <c r="GZ11" s="2" t="s">
        <v>137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152</v>
      </c>
      <c r="HJ11" s="2" t="s">
        <v>141</v>
      </c>
      <c r="HK11" s="2" t="s">
        <v>263</v>
      </c>
      <c r="HL11" s="2" t="s">
        <v>277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177</v>
      </c>
      <c r="HV11" s="2" t="s">
        <v>141</v>
      </c>
      <c r="HW11" s="2" t="s">
        <v>137</v>
      </c>
      <c r="HX11" s="2" t="s">
        <v>137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170</v>
      </c>
      <c r="IH11" s="2" t="s">
        <v>161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174</v>
      </c>
      <c r="IT11" s="2" t="s">
        <v>141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152</v>
      </c>
      <c r="JF11" s="2" t="s">
        <v>141</v>
      </c>
      <c r="JG11" s="2" t="s">
        <v>175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174</v>
      </c>
      <c r="JR11" s="2" t="s">
        <v>141</v>
      </c>
      <c r="JS11" s="2" t="s">
        <v>137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177</v>
      </c>
      <c r="KD11" s="2" t="s">
        <v>141</v>
      </c>
      <c r="KE11" s="2" t="s">
        <v>137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152</v>
      </c>
      <c r="KP11" s="2" t="s">
        <v>141</v>
      </c>
      <c r="KQ11" s="2" t="s">
        <v>229</v>
      </c>
      <c r="KR11" s="2" t="s">
        <v>137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177</v>
      </c>
      <c r="LB11" s="2" t="s">
        <v>161</v>
      </c>
      <c r="LC11" s="2" t="s">
        <v>137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170</v>
      </c>
      <c r="LN11" s="2" t="s">
        <v>141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152</v>
      </c>
      <c r="LZ11" s="2" t="s">
        <v>161</v>
      </c>
      <c r="MA11" s="2" t="s">
        <v>230</v>
      </c>
      <c r="MB11" s="2" t="s">
        <v>278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177</v>
      </c>
      <c r="ML11" s="2" t="s">
        <v>141</v>
      </c>
      <c r="MM11" s="2" t="s">
        <v>137</v>
      </c>
      <c r="MN11" s="2" t="s">
        <v>137</v>
      </c>
      <c r="MO11" s="2" t="s">
        <v>155</v>
      </c>
      <c r="MP11" s="2" t="s">
        <v>182</v>
      </c>
      <c r="MQ11" s="4"/>
      <c r="MR11" s="8"/>
      <c r="MS11" s="4"/>
      <c r="MT11" s="8"/>
      <c r="MU11" s="7"/>
      <c r="MV11" s="7"/>
      <c r="MW11" s="2" t="s">
        <v>177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170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177</v>
      </c>
      <c r="NV11" s="2" t="s">
        <v>161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>
        <v>79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</row>
    <row r="12">
      <c r="A12" s="2" t="s">
        <v>279</v>
      </c>
      <c r="B12" s="2" t="s">
        <v>132</v>
      </c>
      <c r="C12" s="2" t="s">
        <v>133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137</v>
      </c>
      <c r="I12" s="2" t="s">
        <v>203</v>
      </c>
      <c r="J12" s="2" t="s">
        <v>139</v>
      </c>
      <c r="K12" s="2" t="s">
        <v>280</v>
      </c>
      <c r="L12" s="3">
        <v>73.15</v>
      </c>
      <c r="M12" s="3">
        <v>76.81</v>
      </c>
      <c r="N12" s="3">
        <v>209</v>
      </c>
      <c r="O12" s="2" t="s">
        <v>281</v>
      </c>
      <c r="P12" s="2" t="s">
        <v>282</v>
      </c>
      <c r="Q12" s="2" t="s">
        <v>143</v>
      </c>
      <c r="R12" s="2" t="s">
        <v>137</v>
      </c>
      <c r="S12" s="2" t="s">
        <v>283</v>
      </c>
      <c r="T12" s="2" t="s">
        <v>137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149</v>
      </c>
      <c r="Z12" s="4">
        <v>69</v>
      </c>
      <c r="AA12" s="4">
        <f>=ROUNDDOWN(34.5,0)</f>
      </c>
      <c r="AB12" s="5">
        <v>2</v>
      </c>
      <c r="AC12" s="2" t="s">
        <v>137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5</v>
      </c>
      <c r="AQ12" s="8">
        <v>337.24</v>
      </c>
      <c r="AR12" s="4">
        <v>4</v>
      </c>
      <c r="AS12" s="8">
        <v>289.99</v>
      </c>
      <c r="AT12" s="7">
        <v>0.25</v>
      </c>
      <c r="AU12" s="7">
        <v>0.1629</v>
      </c>
      <c r="AV12" s="4">
        <v>6</v>
      </c>
      <c r="AW12" s="8">
        <v>427.66</v>
      </c>
      <c r="AX12" s="4">
        <v>10</v>
      </c>
      <c r="AY12" s="8">
        <v>829.3</v>
      </c>
      <c r="AZ12" s="7">
        <v>-0.4</v>
      </c>
      <c r="BA12" s="7">
        <v>-0.4843</v>
      </c>
      <c r="BB12" s="7">
        <v>0.7886</v>
      </c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0.0797</v>
      </c>
      <c r="BJ12" s="4">
        <v>5</v>
      </c>
      <c r="BK12" s="8">
        <v>337.24</v>
      </c>
      <c r="BL12" s="2" t="s">
        <v>284</v>
      </c>
      <c r="BM12" s="7">
        <v>1</v>
      </c>
      <c r="BN12" s="7">
        <v>1</v>
      </c>
      <c r="BO12" s="4">
        <v>2</v>
      </c>
      <c r="BP12" s="8">
        <v>112.56</v>
      </c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285</v>
      </c>
      <c r="BY12" s="2" t="s">
        <v>155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141</v>
      </c>
      <c r="CI12" s="2" t="s">
        <v>153</v>
      </c>
      <c r="CJ12" s="2" t="s">
        <v>286</v>
      </c>
      <c r="CK12" s="2" t="s">
        <v>155</v>
      </c>
      <c r="CL12" s="2" t="s">
        <v>137</v>
      </c>
      <c r="CM12" s="4"/>
      <c r="CN12" s="8"/>
      <c r="CO12" s="4"/>
      <c r="CP12" s="8"/>
      <c r="CQ12" s="7"/>
      <c r="CR12" s="7"/>
      <c r="CS12" s="2" t="s">
        <v>152</v>
      </c>
      <c r="CT12" s="2" t="s">
        <v>141</v>
      </c>
      <c r="CU12" s="2" t="s">
        <v>153</v>
      </c>
      <c r="CV12" s="2" t="s">
        <v>287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152</v>
      </c>
      <c r="DF12" s="2" t="s">
        <v>141</v>
      </c>
      <c r="DG12" s="2" t="s">
        <v>158</v>
      </c>
      <c r="DH12" s="2" t="s">
        <v>288</v>
      </c>
      <c r="DI12" s="2" t="s">
        <v>155</v>
      </c>
      <c r="DJ12" s="2" t="s">
        <v>137</v>
      </c>
      <c r="DK12" s="4"/>
      <c r="DL12" s="8"/>
      <c r="DM12" s="4"/>
      <c r="DN12" s="8"/>
      <c r="DO12" s="7"/>
      <c r="DP12" s="7"/>
      <c r="DQ12" s="2" t="s">
        <v>218</v>
      </c>
      <c r="DR12" s="2" t="s">
        <v>161</v>
      </c>
      <c r="DS12" s="2" t="s">
        <v>137</v>
      </c>
      <c r="DT12" s="2" t="s">
        <v>289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152</v>
      </c>
      <c r="ED12" s="2" t="s">
        <v>141</v>
      </c>
      <c r="EE12" s="2" t="s">
        <v>256</v>
      </c>
      <c r="EF12" s="2" t="s">
        <v>290</v>
      </c>
      <c r="EG12" s="2" t="s">
        <v>155</v>
      </c>
      <c r="EH12" s="2" t="s">
        <v>137</v>
      </c>
      <c r="EI12" s="4">
        <v>1</v>
      </c>
      <c r="EJ12" s="8">
        <v>71.06</v>
      </c>
      <c r="EK12" s="4">
        <v>3</v>
      </c>
      <c r="EL12" s="8">
        <v>213.18</v>
      </c>
      <c r="EM12" s="7">
        <v>-0.6667</v>
      </c>
      <c r="EN12" s="7">
        <v>-0.6667</v>
      </c>
      <c r="EO12" s="2" t="s">
        <v>152</v>
      </c>
      <c r="EP12" s="2" t="s">
        <v>141</v>
      </c>
      <c r="EQ12" s="2" t="s">
        <v>164</v>
      </c>
      <c r="ER12" s="2" t="s">
        <v>244</v>
      </c>
      <c r="ES12" s="2" t="s">
        <v>155</v>
      </c>
      <c r="ET12" s="2" t="s">
        <v>137</v>
      </c>
      <c r="EU12" s="4">
        <v>2</v>
      </c>
      <c r="EV12" s="8">
        <v>153.62</v>
      </c>
      <c r="EW12" s="4">
        <v>1</v>
      </c>
      <c r="EX12" s="8">
        <v>76.81</v>
      </c>
      <c r="EY12" s="7">
        <v>1</v>
      </c>
      <c r="EZ12" s="7">
        <v>1</v>
      </c>
      <c r="FA12" s="2" t="s">
        <v>152</v>
      </c>
      <c r="FB12" s="2" t="s">
        <v>141</v>
      </c>
      <c r="FC12" s="2" t="s">
        <v>193</v>
      </c>
      <c r="FD12" s="2" t="s">
        <v>291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152</v>
      </c>
      <c r="FN12" s="2" t="s">
        <v>141</v>
      </c>
      <c r="FO12" s="2" t="s">
        <v>168</v>
      </c>
      <c r="FP12" s="2" t="s">
        <v>292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170</v>
      </c>
      <c r="FZ12" s="2" t="s">
        <v>141</v>
      </c>
      <c r="GA12" s="2" t="s">
        <v>137</v>
      </c>
      <c r="GB12" s="2" t="s">
        <v>137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152</v>
      </c>
      <c r="GL12" s="2" t="s">
        <v>141</v>
      </c>
      <c r="GM12" s="2" t="s">
        <v>224</v>
      </c>
      <c r="GN12" s="2" t="s">
        <v>288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170</v>
      </c>
      <c r="GX12" s="2" t="s">
        <v>141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152</v>
      </c>
      <c r="HJ12" s="2" t="s">
        <v>141</v>
      </c>
      <c r="HK12" s="2" t="s">
        <v>153</v>
      </c>
      <c r="HL12" s="2" t="s">
        <v>293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177</v>
      </c>
      <c r="HV12" s="2" t="s">
        <v>141</v>
      </c>
      <c r="HW12" s="2" t="s">
        <v>137</v>
      </c>
      <c r="HX12" s="2" t="s">
        <v>137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170</v>
      </c>
      <c r="IH12" s="2" t="s">
        <v>161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174</v>
      </c>
      <c r="IT12" s="2" t="s">
        <v>141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152</v>
      </c>
      <c r="JF12" s="2" t="s">
        <v>141</v>
      </c>
      <c r="JG12" s="2" t="s">
        <v>175</v>
      </c>
      <c r="JH12" s="2" t="s">
        <v>294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174</v>
      </c>
      <c r="JR12" s="2" t="s">
        <v>141</v>
      </c>
      <c r="JS12" s="2" t="s">
        <v>137</v>
      </c>
      <c r="JT12" s="2" t="s">
        <v>137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177</v>
      </c>
      <c r="KD12" s="2" t="s">
        <v>141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177</v>
      </c>
      <c r="KP12" s="2" t="s">
        <v>141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161</v>
      </c>
      <c r="LC12" s="2" t="s">
        <v>295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170</v>
      </c>
      <c r="LN12" s="2" t="s">
        <v>141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152</v>
      </c>
      <c r="LZ12" s="2" t="s">
        <v>161</v>
      </c>
      <c r="MA12" s="2" t="s">
        <v>230</v>
      </c>
      <c r="MB12" s="2" t="s">
        <v>165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177</v>
      </c>
      <c r="ML12" s="2" t="s">
        <v>141</v>
      </c>
      <c r="MM12" s="2" t="s">
        <v>137</v>
      </c>
      <c r="MN12" s="2" t="s">
        <v>137</v>
      </c>
      <c r="MO12" s="2" t="s">
        <v>155</v>
      </c>
      <c r="MP12" s="2" t="s">
        <v>182</v>
      </c>
      <c r="MQ12" s="4"/>
      <c r="MR12" s="8"/>
      <c r="MS12" s="4"/>
      <c r="MT12" s="8"/>
      <c r="MU12" s="7"/>
      <c r="MV12" s="7"/>
      <c r="MW12" s="2" t="s">
        <v>177</v>
      </c>
      <c r="MX12" s="2" t="s">
        <v>141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170</v>
      </c>
      <c r="NJ12" s="2" t="s">
        <v>141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152</v>
      </c>
      <c r="NV12" s="2" t="s">
        <v>161</v>
      </c>
      <c r="NW12" s="2" t="s">
        <v>296</v>
      </c>
      <c r="NX12" s="2" t="s">
        <v>297</v>
      </c>
      <c r="NY12" s="2" t="s">
        <v>155</v>
      </c>
      <c r="NZ12" s="2" t="s">
        <v>137</v>
      </c>
      <c r="OA12" s="4">
        <v>69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</row>
    <row r="13">
      <c r="A13" s="2" t="s">
        <v>298</v>
      </c>
      <c r="B13" s="2" t="s">
        <v>132</v>
      </c>
      <c r="C13" s="2" t="s">
        <v>133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137</v>
      </c>
      <c r="I13" s="2" t="s">
        <v>203</v>
      </c>
      <c r="J13" s="2" t="s">
        <v>186</v>
      </c>
      <c r="K13" s="2" t="s">
        <v>280</v>
      </c>
      <c r="L13" s="3">
        <v>90.65</v>
      </c>
      <c r="M13" s="3">
        <v>95.18</v>
      </c>
      <c r="N13" s="3">
        <v>259</v>
      </c>
      <c r="O13" s="2" t="s">
        <v>281</v>
      </c>
      <c r="P13" s="2" t="s">
        <v>282</v>
      </c>
      <c r="Q13" s="2" t="s">
        <v>143</v>
      </c>
      <c r="R13" s="2" t="s">
        <v>137</v>
      </c>
      <c r="S13" s="2" t="s">
        <v>283</v>
      </c>
      <c r="T13" s="2" t="s">
        <v>137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149</v>
      </c>
      <c r="Z13" s="4">
        <v>47</v>
      </c>
      <c r="AA13" s="4">
        <f>=ROUNDDOWN(23.5,0)</f>
      </c>
      <c r="AB13" s="5">
        <v>2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>
        <v>1</v>
      </c>
      <c r="AQ13" s="8">
        <v>90.42</v>
      </c>
      <c r="AR13" s="4">
        <v>6</v>
      </c>
      <c r="AS13" s="8">
        <v>539.31</v>
      </c>
      <c r="AT13" s="7">
        <v>-0.8333</v>
      </c>
      <c r="AU13" s="7">
        <v>-0.8323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0.2114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1</v>
      </c>
      <c r="BK13" s="8">
        <v>90.42</v>
      </c>
      <c r="BL13" s="2" t="s">
        <v>299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152</v>
      </c>
      <c r="BV13" s="2" t="s">
        <v>141</v>
      </c>
      <c r="BW13" s="2" t="s">
        <v>153</v>
      </c>
      <c r="BX13" s="2" t="s">
        <v>300</v>
      </c>
      <c r="BY13" s="2" t="s">
        <v>155</v>
      </c>
      <c r="BZ13" s="2" t="s">
        <v>137</v>
      </c>
      <c r="CA13" s="4">
        <v>1</v>
      </c>
      <c r="CB13" s="8">
        <v>90.42</v>
      </c>
      <c r="CC13" s="4"/>
      <c r="CD13" s="8"/>
      <c r="CE13" s="7"/>
      <c r="CF13" s="7"/>
      <c r="CG13" s="2" t="s">
        <v>152</v>
      </c>
      <c r="CH13" s="2" t="s">
        <v>141</v>
      </c>
      <c r="CI13" s="2" t="s">
        <v>153</v>
      </c>
      <c r="CJ13" s="2" t="s">
        <v>156</v>
      </c>
      <c r="CK13" s="2" t="s">
        <v>155</v>
      </c>
      <c r="CL13" s="2" t="s">
        <v>137</v>
      </c>
      <c r="CM13" s="4"/>
      <c r="CN13" s="8"/>
      <c r="CO13" s="4">
        <v>1</v>
      </c>
      <c r="CP13" s="8">
        <v>93.41</v>
      </c>
      <c r="CQ13" s="7">
        <v>-1</v>
      </c>
      <c r="CR13" s="7">
        <v>-1</v>
      </c>
      <c r="CS13" s="2" t="s">
        <v>152</v>
      </c>
      <c r="CT13" s="2" t="s">
        <v>141</v>
      </c>
      <c r="CU13" s="2" t="s">
        <v>153</v>
      </c>
      <c r="CV13" s="2" t="s">
        <v>301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152</v>
      </c>
      <c r="DF13" s="2" t="s">
        <v>141</v>
      </c>
      <c r="DG13" s="2" t="s">
        <v>158</v>
      </c>
      <c r="DH13" s="2" t="s">
        <v>191</v>
      </c>
      <c r="DI13" s="2" t="s">
        <v>155</v>
      </c>
      <c r="DJ13" s="2" t="s">
        <v>137</v>
      </c>
      <c r="DK13" s="4"/>
      <c r="DL13" s="8"/>
      <c r="DM13" s="4"/>
      <c r="DN13" s="8"/>
      <c r="DO13" s="7"/>
      <c r="DP13" s="7"/>
      <c r="DQ13" s="2" t="s">
        <v>218</v>
      </c>
      <c r="DR13" s="2" t="s">
        <v>161</v>
      </c>
      <c r="DS13" s="2" t="s">
        <v>137</v>
      </c>
      <c r="DT13" s="2" t="s">
        <v>302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152</v>
      </c>
      <c r="ED13" s="2" t="s">
        <v>141</v>
      </c>
      <c r="EE13" s="2" t="s">
        <v>256</v>
      </c>
      <c r="EF13" s="2" t="s">
        <v>303</v>
      </c>
      <c r="EG13" s="2" t="s">
        <v>155</v>
      </c>
      <c r="EH13" s="2" t="s">
        <v>137</v>
      </c>
      <c r="EI13" s="4"/>
      <c r="EJ13" s="8"/>
      <c r="EK13" s="4">
        <v>3</v>
      </c>
      <c r="EL13" s="8">
        <v>264.18</v>
      </c>
      <c r="EM13" s="7">
        <v>-1</v>
      </c>
      <c r="EN13" s="7">
        <v>-1</v>
      </c>
      <c r="EO13" s="2" t="s">
        <v>152</v>
      </c>
      <c r="EP13" s="2" t="s">
        <v>141</v>
      </c>
      <c r="EQ13" s="2" t="s">
        <v>164</v>
      </c>
      <c r="ER13" s="2" t="s">
        <v>220</v>
      </c>
      <c r="ES13" s="2" t="s">
        <v>155</v>
      </c>
      <c r="ET13" s="2" t="s">
        <v>137</v>
      </c>
      <c r="EU13" s="4"/>
      <c r="EV13" s="8"/>
      <c r="EW13" s="4">
        <v>2</v>
      </c>
      <c r="EX13" s="8">
        <v>181.72</v>
      </c>
      <c r="EY13" s="7">
        <v>-1</v>
      </c>
      <c r="EZ13" s="7">
        <v>-1</v>
      </c>
      <c r="FA13" s="2" t="s">
        <v>152</v>
      </c>
      <c r="FB13" s="2" t="s">
        <v>141</v>
      </c>
      <c r="FC13" s="2" t="s">
        <v>304</v>
      </c>
      <c r="FD13" s="2" t="s">
        <v>305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152</v>
      </c>
      <c r="FN13" s="2" t="s">
        <v>141</v>
      </c>
      <c r="FO13" s="2" t="s">
        <v>168</v>
      </c>
      <c r="FP13" s="2" t="s">
        <v>306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170</v>
      </c>
      <c r="FZ13" s="2" t="s">
        <v>141</v>
      </c>
      <c r="GA13" s="2" t="s">
        <v>137</v>
      </c>
      <c r="GB13" s="2" t="s">
        <v>137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152</v>
      </c>
      <c r="GL13" s="2" t="s">
        <v>141</v>
      </c>
      <c r="GM13" s="2" t="s">
        <v>224</v>
      </c>
      <c r="GN13" s="2" t="s">
        <v>307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170</v>
      </c>
      <c r="GX13" s="2" t="s">
        <v>141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152</v>
      </c>
      <c r="HJ13" s="2" t="s">
        <v>141</v>
      </c>
      <c r="HK13" s="2" t="s">
        <v>153</v>
      </c>
      <c r="HL13" s="2" t="s">
        <v>308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177</v>
      </c>
      <c r="HV13" s="2" t="s">
        <v>141</v>
      </c>
      <c r="HW13" s="2" t="s">
        <v>137</v>
      </c>
      <c r="HX13" s="2" t="s">
        <v>137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170</v>
      </c>
      <c r="IH13" s="2" t="s">
        <v>161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174</v>
      </c>
      <c r="IT13" s="2" t="s">
        <v>141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152</v>
      </c>
      <c r="JF13" s="2" t="s">
        <v>141</v>
      </c>
      <c r="JG13" s="2" t="s">
        <v>175</v>
      </c>
      <c r="JH13" s="2" t="s">
        <v>309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174</v>
      </c>
      <c r="JR13" s="2" t="s">
        <v>141</v>
      </c>
      <c r="JS13" s="2" t="s">
        <v>137</v>
      </c>
      <c r="JT13" s="2" t="s">
        <v>137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137</v>
      </c>
      <c r="KD13" s="2" t="s">
        <v>137</v>
      </c>
      <c r="KE13" s="2" t="s">
        <v>137</v>
      </c>
      <c r="KF13" s="2" t="s">
        <v>137</v>
      </c>
      <c r="KG13" s="2" t="s">
        <v>137</v>
      </c>
      <c r="KH13" s="2" t="s">
        <v>137</v>
      </c>
      <c r="KI13" s="4"/>
      <c r="KJ13" s="8"/>
      <c r="KK13" s="4"/>
      <c r="KL13" s="8"/>
      <c r="KM13" s="7"/>
      <c r="KN13" s="7"/>
      <c r="KO13" s="2" t="s">
        <v>177</v>
      </c>
      <c r="KP13" s="2" t="s">
        <v>141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161</v>
      </c>
      <c r="LC13" s="2" t="s">
        <v>295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170</v>
      </c>
      <c r="LN13" s="2" t="s">
        <v>141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152</v>
      </c>
      <c r="LZ13" s="2" t="s">
        <v>161</v>
      </c>
      <c r="MA13" s="2" t="s">
        <v>304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177</v>
      </c>
      <c r="ML13" s="2" t="s">
        <v>141</v>
      </c>
      <c r="MM13" s="2" t="s">
        <v>137</v>
      </c>
      <c r="MN13" s="2" t="s">
        <v>137</v>
      </c>
      <c r="MO13" s="2" t="s">
        <v>155</v>
      </c>
      <c r="MP13" s="2" t="s">
        <v>182</v>
      </c>
      <c r="MQ13" s="4"/>
      <c r="MR13" s="8"/>
      <c r="MS13" s="4"/>
      <c r="MT13" s="8"/>
      <c r="MU13" s="7"/>
      <c r="MV13" s="7"/>
      <c r="MW13" s="2" t="s">
        <v>177</v>
      </c>
      <c r="MX13" s="2" t="s">
        <v>141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170</v>
      </c>
      <c r="NJ13" s="2" t="s">
        <v>141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152</v>
      </c>
      <c r="NV13" s="2" t="s">
        <v>161</v>
      </c>
      <c r="NW13" s="2" t="s">
        <v>296</v>
      </c>
      <c r="NX13" s="2" t="s">
        <v>310</v>
      </c>
      <c r="NY13" s="2" t="s">
        <v>155</v>
      </c>
      <c r="NZ13" s="2" t="s">
        <v>137</v>
      </c>
      <c r="OA13" s="4">
        <v>47</v>
      </c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</row>
    <row r="14">
      <c r="A14" s="2" t="s">
        <v>311</v>
      </c>
      <c r="B14" s="2" t="s">
        <v>132</v>
      </c>
      <c r="C14" s="2" t="s">
        <v>133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137</v>
      </c>
      <c r="I14" s="2" t="s">
        <v>203</v>
      </c>
      <c r="J14" s="2" t="s">
        <v>139</v>
      </c>
      <c r="K14" s="2" t="s">
        <v>312</v>
      </c>
      <c r="L14" s="3">
        <v>73.15</v>
      </c>
      <c r="M14" s="3">
        <v>76.81</v>
      </c>
      <c r="N14" s="3">
        <v>209</v>
      </c>
      <c r="O14" s="2" t="s">
        <v>313</v>
      </c>
      <c r="P14" s="2" t="s">
        <v>282</v>
      </c>
      <c r="Q14" s="2" t="s">
        <v>143</v>
      </c>
      <c r="R14" s="2" t="s">
        <v>137</v>
      </c>
      <c r="S14" s="2" t="s">
        <v>314</v>
      </c>
      <c r="T14" s="2" t="s">
        <v>137</v>
      </c>
      <c r="U14" s="2" t="s">
        <v>207</v>
      </c>
      <c r="V14" s="2" t="s">
        <v>208</v>
      </c>
      <c r="W14" s="2" t="s">
        <v>209</v>
      </c>
      <c r="X14" s="2" t="s">
        <v>210</v>
      </c>
      <c r="Y14" s="2" t="s">
        <v>315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16</v>
      </c>
      <c r="AS14" s="8">
        <v>1146.21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38</v>
      </c>
      <c r="AY14" s="8">
        <v>3149.93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211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161</v>
      </c>
      <c r="BW14" s="2" t="s">
        <v>153</v>
      </c>
      <c r="BX14" s="2" t="s">
        <v>316</v>
      </c>
      <c r="BY14" s="2" t="s">
        <v>182</v>
      </c>
      <c r="BZ14" s="2" t="s">
        <v>137</v>
      </c>
      <c r="CA14" s="4"/>
      <c r="CB14" s="8"/>
      <c r="CC14" s="4">
        <v>8</v>
      </c>
      <c r="CD14" s="8">
        <v>539.88</v>
      </c>
      <c r="CE14" s="7">
        <v>-1</v>
      </c>
      <c r="CF14" s="7">
        <v>-1</v>
      </c>
      <c r="CG14" s="2" t="s">
        <v>152</v>
      </c>
      <c r="CH14" s="2" t="s">
        <v>161</v>
      </c>
      <c r="CI14" s="2" t="s">
        <v>153</v>
      </c>
      <c r="CJ14" s="2" t="s">
        <v>317</v>
      </c>
      <c r="CK14" s="2" t="s">
        <v>155</v>
      </c>
      <c r="CL14" s="2" t="s">
        <v>137</v>
      </c>
      <c r="CM14" s="4"/>
      <c r="CN14" s="8"/>
      <c r="CO14" s="4">
        <v>3</v>
      </c>
      <c r="CP14" s="8">
        <v>224.19</v>
      </c>
      <c r="CQ14" s="7">
        <v>-1</v>
      </c>
      <c r="CR14" s="7">
        <v>-1</v>
      </c>
      <c r="CS14" s="2" t="s">
        <v>152</v>
      </c>
      <c r="CT14" s="2" t="s">
        <v>161</v>
      </c>
      <c r="CU14" s="2" t="s">
        <v>252</v>
      </c>
      <c r="CV14" s="2" t="s">
        <v>318</v>
      </c>
      <c r="CW14" s="2" t="s">
        <v>155</v>
      </c>
      <c r="CX14" s="2" t="s">
        <v>137</v>
      </c>
      <c r="CY14" s="4"/>
      <c r="CZ14" s="8"/>
      <c r="DA14" s="4">
        <v>1</v>
      </c>
      <c r="DB14" s="8">
        <v>80.65</v>
      </c>
      <c r="DC14" s="7">
        <v>-1</v>
      </c>
      <c r="DD14" s="7">
        <v>-1</v>
      </c>
      <c r="DE14" s="2" t="s">
        <v>152</v>
      </c>
      <c r="DF14" s="2" t="s">
        <v>161</v>
      </c>
      <c r="DG14" s="2" t="s">
        <v>158</v>
      </c>
      <c r="DH14" s="2" t="s">
        <v>319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218</v>
      </c>
      <c r="DR14" s="2" t="s">
        <v>161</v>
      </c>
      <c r="DS14" s="2" t="s">
        <v>137</v>
      </c>
      <c r="DT14" s="2" t="s">
        <v>320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170</v>
      </c>
      <c r="ED14" s="2" t="s">
        <v>161</v>
      </c>
      <c r="EE14" s="2" t="s">
        <v>256</v>
      </c>
      <c r="EF14" s="2" t="s">
        <v>137</v>
      </c>
      <c r="EG14" s="2" t="s">
        <v>155</v>
      </c>
      <c r="EH14" s="2" t="s">
        <v>137</v>
      </c>
      <c r="EI14" s="4"/>
      <c r="EJ14" s="8"/>
      <c r="EK14" s="4">
        <v>1</v>
      </c>
      <c r="EL14" s="8">
        <v>71.06</v>
      </c>
      <c r="EM14" s="7">
        <v>-1</v>
      </c>
      <c r="EN14" s="7">
        <v>-1</v>
      </c>
      <c r="EO14" s="2" t="s">
        <v>152</v>
      </c>
      <c r="EP14" s="2" t="s">
        <v>161</v>
      </c>
      <c r="EQ14" s="2" t="s">
        <v>164</v>
      </c>
      <c r="ER14" s="2" t="s">
        <v>321</v>
      </c>
      <c r="ES14" s="2" t="s">
        <v>155</v>
      </c>
      <c r="ET14" s="2" t="s">
        <v>137</v>
      </c>
      <c r="EU14" s="4"/>
      <c r="EV14" s="8"/>
      <c r="EW14" s="4">
        <v>3</v>
      </c>
      <c r="EX14" s="8">
        <v>230.43</v>
      </c>
      <c r="EY14" s="7">
        <v>-1</v>
      </c>
      <c r="EZ14" s="7">
        <v>-1</v>
      </c>
      <c r="FA14" s="2" t="s">
        <v>152</v>
      </c>
      <c r="FB14" s="2" t="s">
        <v>161</v>
      </c>
      <c r="FC14" s="2" t="s">
        <v>193</v>
      </c>
      <c r="FD14" s="2" t="s">
        <v>322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152</v>
      </c>
      <c r="FN14" s="2" t="s">
        <v>161</v>
      </c>
      <c r="FO14" s="2" t="s">
        <v>222</v>
      </c>
      <c r="FP14" s="2" t="s">
        <v>323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170</v>
      </c>
      <c r="FZ14" s="2" t="s">
        <v>161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170</v>
      </c>
      <c r="GL14" s="2" t="s">
        <v>161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170</v>
      </c>
      <c r="GX14" s="2" t="s">
        <v>161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152</v>
      </c>
      <c r="HJ14" s="2" t="s">
        <v>161</v>
      </c>
      <c r="HK14" s="2" t="s">
        <v>263</v>
      </c>
      <c r="HL14" s="2" t="s">
        <v>323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177</v>
      </c>
      <c r="HV14" s="2" t="s">
        <v>161</v>
      </c>
      <c r="HW14" s="2" t="s">
        <v>137</v>
      </c>
      <c r="HX14" s="2" t="s">
        <v>137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170</v>
      </c>
      <c r="IH14" s="2" t="s">
        <v>161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174</v>
      </c>
      <c r="IT14" s="2" t="s">
        <v>161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152</v>
      </c>
      <c r="JF14" s="2" t="s">
        <v>161</v>
      </c>
      <c r="JG14" s="2" t="s">
        <v>175</v>
      </c>
      <c r="JH14" s="2" t="s">
        <v>324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171</v>
      </c>
      <c r="JR14" s="2" t="s">
        <v>161</v>
      </c>
      <c r="JS14" s="2" t="s">
        <v>137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177</v>
      </c>
      <c r="KD14" s="2" t="s">
        <v>161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152</v>
      </c>
      <c r="KP14" s="2" t="s">
        <v>161</v>
      </c>
      <c r="KQ14" s="2" t="s">
        <v>229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170</v>
      </c>
      <c r="LB14" s="2" t="s">
        <v>161</v>
      </c>
      <c r="LC14" s="2" t="s">
        <v>137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170</v>
      </c>
      <c r="LN14" s="2" t="s">
        <v>161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152</v>
      </c>
      <c r="LZ14" s="2" t="s">
        <v>161</v>
      </c>
      <c r="MA14" s="2" t="s">
        <v>230</v>
      </c>
      <c r="MB14" s="2" t="s">
        <v>244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177</v>
      </c>
      <c r="ML14" s="2" t="s">
        <v>161</v>
      </c>
      <c r="MM14" s="2" t="s">
        <v>137</v>
      </c>
      <c r="MN14" s="2" t="s">
        <v>137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177</v>
      </c>
      <c r="MX14" s="2" t="s">
        <v>161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170</v>
      </c>
      <c r="NJ14" s="2" t="s">
        <v>161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174</v>
      </c>
      <c r="NV14" s="2" t="s">
        <v>161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</row>
    <row r="15">
      <c r="A15" s="2" t="s">
        <v>325</v>
      </c>
      <c r="B15" s="2" t="s">
        <v>132</v>
      </c>
      <c r="C15" s="2" t="s">
        <v>133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137</v>
      </c>
      <c r="I15" s="2" t="s">
        <v>203</v>
      </c>
      <c r="J15" s="2" t="s">
        <v>186</v>
      </c>
      <c r="K15" s="2" t="s">
        <v>312</v>
      </c>
      <c r="L15" s="3">
        <v>90.65</v>
      </c>
      <c r="M15" s="3">
        <v>95.18</v>
      </c>
      <c r="N15" s="3">
        <v>259</v>
      </c>
      <c r="O15" s="2" t="s">
        <v>326</v>
      </c>
      <c r="P15" s="2" t="s">
        <v>282</v>
      </c>
      <c r="Q15" s="2" t="s">
        <v>143</v>
      </c>
      <c r="R15" s="2" t="s">
        <v>137</v>
      </c>
      <c r="S15" s="2" t="s">
        <v>314</v>
      </c>
      <c r="T15" s="2" t="s">
        <v>137</v>
      </c>
      <c r="U15" s="2" t="s">
        <v>207</v>
      </c>
      <c r="V15" s="2" t="s">
        <v>208</v>
      </c>
      <c r="W15" s="2" t="s">
        <v>209</v>
      </c>
      <c r="X15" s="2" t="s">
        <v>210</v>
      </c>
      <c r="Y15" s="2" t="s">
        <v>315</v>
      </c>
      <c r="Z15" s="4"/>
      <c r="AA15" s="4">
        <f>=ROUNDDOWN({0},0)</f>
      </c>
      <c r="AB15" s="5"/>
      <c r="AC15" s="2" t="s">
        <v>137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22</v>
      </c>
      <c r="AS15" s="8">
        <v>2003.72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211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161</v>
      </c>
      <c r="BW15" s="2" t="s">
        <v>153</v>
      </c>
      <c r="BX15" s="2" t="s">
        <v>264</v>
      </c>
      <c r="BY15" s="2" t="s">
        <v>182</v>
      </c>
      <c r="BZ15" s="2" t="s">
        <v>137</v>
      </c>
      <c r="CA15" s="4"/>
      <c r="CB15" s="8"/>
      <c r="CC15" s="4">
        <v>13</v>
      </c>
      <c r="CD15" s="8">
        <v>1144.81</v>
      </c>
      <c r="CE15" s="7">
        <v>-1</v>
      </c>
      <c r="CF15" s="7">
        <v>-1</v>
      </c>
      <c r="CG15" s="2" t="s">
        <v>152</v>
      </c>
      <c r="CH15" s="2" t="s">
        <v>161</v>
      </c>
      <c r="CI15" s="2" t="s">
        <v>153</v>
      </c>
      <c r="CJ15" s="2" t="s">
        <v>327</v>
      </c>
      <c r="CK15" s="2" t="s">
        <v>155</v>
      </c>
      <c r="CL15" s="2" t="s">
        <v>137</v>
      </c>
      <c r="CM15" s="4"/>
      <c r="CN15" s="8"/>
      <c r="CO15" s="4">
        <v>3</v>
      </c>
      <c r="CP15" s="8">
        <v>280.23</v>
      </c>
      <c r="CQ15" s="7">
        <v>-1</v>
      </c>
      <c r="CR15" s="7">
        <v>-1</v>
      </c>
      <c r="CS15" s="2" t="s">
        <v>152</v>
      </c>
      <c r="CT15" s="2" t="s">
        <v>161</v>
      </c>
      <c r="CU15" s="2" t="s">
        <v>252</v>
      </c>
      <c r="CV15" s="2" t="s">
        <v>328</v>
      </c>
      <c r="CW15" s="2" t="s">
        <v>155</v>
      </c>
      <c r="CX15" s="2" t="s">
        <v>137</v>
      </c>
      <c r="CY15" s="4"/>
      <c r="CZ15" s="8"/>
      <c r="DA15" s="4">
        <v>4</v>
      </c>
      <c r="DB15" s="8">
        <v>399.76</v>
      </c>
      <c r="DC15" s="7">
        <v>-1</v>
      </c>
      <c r="DD15" s="7">
        <v>-1</v>
      </c>
      <c r="DE15" s="2" t="s">
        <v>152</v>
      </c>
      <c r="DF15" s="2" t="s">
        <v>161</v>
      </c>
      <c r="DG15" s="2" t="s">
        <v>158</v>
      </c>
      <c r="DH15" s="2" t="s">
        <v>271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218</v>
      </c>
      <c r="DR15" s="2" t="s">
        <v>161</v>
      </c>
      <c r="DS15" s="2" t="s">
        <v>137</v>
      </c>
      <c r="DT15" s="2" t="s">
        <v>329</v>
      </c>
      <c r="DU15" s="2" t="s">
        <v>155</v>
      </c>
      <c r="DV15" s="2" t="s">
        <v>137</v>
      </c>
      <c r="DW15" s="4"/>
      <c r="DX15" s="8"/>
      <c r="DY15" s="4"/>
      <c r="DZ15" s="8"/>
      <c r="EA15" s="7"/>
      <c r="EB15" s="7"/>
      <c r="EC15" s="2" t="s">
        <v>152</v>
      </c>
      <c r="ED15" s="2" t="s">
        <v>161</v>
      </c>
      <c r="EE15" s="2" t="s">
        <v>256</v>
      </c>
      <c r="EF15" s="2" t="s">
        <v>330</v>
      </c>
      <c r="EG15" s="2" t="s">
        <v>155</v>
      </c>
      <c r="EH15" s="2" t="s">
        <v>137</v>
      </c>
      <c r="EI15" s="4"/>
      <c r="EJ15" s="8"/>
      <c r="EK15" s="4">
        <v>1</v>
      </c>
      <c r="EL15" s="8">
        <v>88.06</v>
      </c>
      <c r="EM15" s="7">
        <v>-1</v>
      </c>
      <c r="EN15" s="7">
        <v>-1</v>
      </c>
      <c r="EO15" s="2" t="s">
        <v>152</v>
      </c>
      <c r="EP15" s="2" t="s">
        <v>161</v>
      </c>
      <c r="EQ15" s="2" t="s">
        <v>164</v>
      </c>
      <c r="ER15" s="2" t="s">
        <v>331</v>
      </c>
      <c r="ES15" s="2" t="s">
        <v>155</v>
      </c>
      <c r="ET15" s="2" t="s">
        <v>137</v>
      </c>
      <c r="EU15" s="4"/>
      <c r="EV15" s="8"/>
      <c r="EW15" s="4">
        <v>1</v>
      </c>
      <c r="EX15" s="8">
        <v>90.86</v>
      </c>
      <c r="EY15" s="7">
        <v>-1</v>
      </c>
      <c r="EZ15" s="7">
        <v>-1</v>
      </c>
      <c r="FA15" s="2" t="s">
        <v>152</v>
      </c>
      <c r="FB15" s="2" t="s">
        <v>161</v>
      </c>
      <c r="FC15" s="2" t="s">
        <v>166</v>
      </c>
      <c r="FD15" s="2" t="s">
        <v>332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152</v>
      </c>
      <c r="FN15" s="2" t="s">
        <v>161</v>
      </c>
      <c r="FO15" s="2" t="s">
        <v>222</v>
      </c>
      <c r="FP15" s="2" t="s">
        <v>333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170</v>
      </c>
      <c r="FZ15" s="2" t="s">
        <v>161</v>
      </c>
      <c r="GA15" s="2" t="s">
        <v>137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170</v>
      </c>
      <c r="GL15" s="2" t="s">
        <v>161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170</v>
      </c>
      <c r="GX15" s="2" t="s">
        <v>161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152</v>
      </c>
      <c r="HJ15" s="2" t="s">
        <v>161</v>
      </c>
      <c r="HK15" s="2" t="s">
        <v>263</v>
      </c>
      <c r="HL15" s="2" t="s">
        <v>334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177</v>
      </c>
      <c r="HV15" s="2" t="s">
        <v>161</v>
      </c>
      <c r="HW15" s="2" t="s">
        <v>137</v>
      </c>
      <c r="HX15" s="2" t="s">
        <v>137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170</v>
      </c>
      <c r="IH15" s="2" t="s">
        <v>161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174</v>
      </c>
      <c r="IT15" s="2" t="s">
        <v>161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152</v>
      </c>
      <c r="JF15" s="2" t="s">
        <v>161</v>
      </c>
      <c r="JG15" s="2" t="s">
        <v>175</v>
      </c>
      <c r="JH15" s="2" t="s">
        <v>335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171</v>
      </c>
      <c r="JR15" s="2" t="s">
        <v>161</v>
      </c>
      <c r="JS15" s="2" t="s">
        <v>137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177</v>
      </c>
      <c r="KD15" s="2" t="s">
        <v>161</v>
      </c>
      <c r="KE15" s="2" t="s">
        <v>137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152</v>
      </c>
      <c r="KP15" s="2" t="s">
        <v>161</v>
      </c>
      <c r="KQ15" s="2" t="s">
        <v>229</v>
      </c>
      <c r="KR15" s="2" t="s">
        <v>336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170</v>
      </c>
      <c r="LB15" s="2" t="s">
        <v>161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170</v>
      </c>
      <c r="LN15" s="2" t="s">
        <v>161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152</v>
      </c>
      <c r="LZ15" s="2" t="s">
        <v>161</v>
      </c>
      <c r="MA15" s="2" t="s">
        <v>166</v>
      </c>
      <c r="MB15" s="2" t="s">
        <v>337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177</v>
      </c>
      <c r="ML15" s="2" t="s">
        <v>161</v>
      </c>
      <c r="MM15" s="2" t="s">
        <v>137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177</v>
      </c>
      <c r="MX15" s="2" t="s">
        <v>161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170</v>
      </c>
      <c r="NJ15" s="2" t="s">
        <v>161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174</v>
      </c>
      <c r="NV15" s="2" t="s">
        <v>161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</row>
    <row r="16">
      <c r="A16" s="2" t="s">
        <v>338</v>
      </c>
      <c r="B16" s="2" t="s">
        <v>132</v>
      </c>
      <c r="C16" s="2" t="s">
        <v>133</v>
      </c>
      <c r="D16" s="2" t="s">
        <v>339</v>
      </c>
      <c r="E16" s="2" t="s">
        <v>340</v>
      </c>
      <c r="F16" s="2" t="s">
        <v>136</v>
      </c>
      <c r="G16" s="2" t="s">
        <v>136</v>
      </c>
      <c r="H16" s="2" t="s">
        <v>136</v>
      </c>
      <c r="I16" s="2" t="s">
        <v>341</v>
      </c>
      <c r="J16" s="2" t="s">
        <v>342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205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343</v>
      </c>
      <c r="Z16" s="4">
        <v>70</v>
      </c>
      <c r="AA16" s="4">
        <f>=ROUNDDOWN(23.3333333333333,0)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17</v>
      </c>
      <c r="AQ16" s="8">
        <v>669.86</v>
      </c>
      <c r="AR16" s="4">
        <v>18</v>
      </c>
      <c r="AS16" s="8">
        <v>754.38</v>
      </c>
      <c r="AT16" s="7">
        <v>-0.0556</v>
      </c>
      <c r="AU16" s="7">
        <v>-0.112</v>
      </c>
      <c r="AV16" s="4">
        <v>17</v>
      </c>
      <c r="AW16" s="8">
        <v>669.86</v>
      </c>
      <c r="AX16" s="4">
        <v>20</v>
      </c>
      <c r="AY16" s="8">
        <v>845.22</v>
      </c>
      <c r="AZ16" s="7">
        <v>-0.15</v>
      </c>
      <c r="BA16" s="7">
        <v>-0.2075</v>
      </c>
      <c r="BB16" s="7">
        <v>1</v>
      </c>
      <c r="BC16" s="4">
        <v>17</v>
      </c>
      <c r="BD16" s="8">
        <v>669.86</v>
      </c>
      <c r="BE16" s="4">
        <v>20</v>
      </c>
      <c r="BF16" s="8">
        <v>845.22</v>
      </c>
      <c r="BG16" s="7">
        <v>-0.15</v>
      </c>
      <c r="BH16" s="7">
        <v>-0.2075</v>
      </c>
      <c r="BI16" s="7">
        <v>1</v>
      </c>
      <c r="BJ16" s="4">
        <v>17</v>
      </c>
      <c r="BK16" s="8">
        <v>669.86</v>
      </c>
      <c r="BL16" s="2" t="s">
        <v>344</v>
      </c>
      <c r="BM16" s="7">
        <v>1</v>
      </c>
      <c r="BN16" s="7">
        <v>1</v>
      </c>
      <c r="BO16" s="4">
        <v>11</v>
      </c>
      <c r="BP16" s="8">
        <v>418.28</v>
      </c>
      <c r="BQ16" s="4">
        <v>2</v>
      </c>
      <c r="BR16" s="8">
        <v>78.92</v>
      </c>
      <c r="BS16" s="7">
        <v>4.5</v>
      </c>
      <c r="BT16" s="7">
        <v>4.3001</v>
      </c>
      <c r="BU16" s="2" t="s">
        <v>152</v>
      </c>
      <c r="BV16" s="2" t="s">
        <v>141</v>
      </c>
      <c r="BW16" s="2" t="s">
        <v>153</v>
      </c>
      <c r="BX16" s="2" t="s">
        <v>345</v>
      </c>
      <c r="BY16" s="2" t="s">
        <v>155</v>
      </c>
      <c r="BZ16" s="2" t="s">
        <v>137</v>
      </c>
      <c r="CA16" s="4"/>
      <c r="CB16" s="8"/>
      <c r="CC16" s="4"/>
      <c r="CD16" s="8"/>
      <c r="CE16" s="7"/>
      <c r="CF16" s="7"/>
      <c r="CG16" s="2" t="s">
        <v>152</v>
      </c>
      <c r="CH16" s="2" t="s">
        <v>141</v>
      </c>
      <c r="CI16" s="2" t="s">
        <v>153</v>
      </c>
      <c r="CJ16" s="2" t="s">
        <v>346</v>
      </c>
      <c r="CK16" s="2" t="s">
        <v>155</v>
      </c>
      <c r="CL16" s="2" t="s">
        <v>137</v>
      </c>
      <c r="CM16" s="4">
        <v>6</v>
      </c>
      <c r="CN16" s="8">
        <v>251.58</v>
      </c>
      <c r="CO16" s="4">
        <v>10</v>
      </c>
      <c r="CP16" s="8">
        <v>419.3</v>
      </c>
      <c r="CQ16" s="7">
        <v>-0.4</v>
      </c>
      <c r="CR16" s="7">
        <v>-0.4</v>
      </c>
      <c r="CS16" s="2" t="s">
        <v>152</v>
      </c>
      <c r="CT16" s="2" t="s">
        <v>141</v>
      </c>
      <c r="CU16" s="2" t="s">
        <v>153</v>
      </c>
      <c r="CV16" s="2" t="s">
        <v>347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152</v>
      </c>
      <c r="DF16" s="2" t="s">
        <v>141</v>
      </c>
      <c r="DG16" s="2" t="s">
        <v>348</v>
      </c>
      <c r="DH16" s="2" t="s">
        <v>349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218</v>
      </c>
      <c r="DR16" s="2" t="s">
        <v>161</v>
      </c>
      <c r="DS16" s="2" t="s">
        <v>168</v>
      </c>
      <c r="DT16" s="2" t="s">
        <v>316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174</v>
      </c>
      <c r="ED16" s="2" t="s">
        <v>141</v>
      </c>
      <c r="EE16" s="2" t="s">
        <v>137</v>
      </c>
      <c r="EF16" s="2" t="s">
        <v>137</v>
      </c>
      <c r="EG16" s="2" t="s">
        <v>155</v>
      </c>
      <c r="EH16" s="2" t="s">
        <v>137</v>
      </c>
      <c r="EI16" s="4"/>
      <c r="EJ16" s="8"/>
      <c r="EK16" s="4">
        <v>2</v>
      </c>
      <c r="EL16" s="8">
        <v>90</v>
      </c>
      <c r="EM16" s="7">
        <v>-1</v>
      </c>
      <c r="EN16" s="7">
        <v>-1</v>
      </c>
      <c r="EO16" s="2" t="s">
        <v>152</v>
      </c>
      <c r="EP16" s="2" t="s">
        <v>350</v>
      </c>
      <c r="EQ16" s="2" t="s">
        <v>168</v>
      </c>
      <c r="ER16" s="2" t="s">
        <v>351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152</v>
      </c>
      <c r="FB16" s="2" t="s">
        <v>141</v>
      </c>
      <c r="FC16" s="2" t="s">
        <v>168</v>
      </c>
      <c r="FD16" s="2" t="s">
        <v>352</v>
      </c>
      <c r="FE16" s="2" t="s">
        <v>155</v>
      </c>
      <c r="FF16" s="2" t="s">
        <v>137</v>
      </c>
      <c r="FG16" s="4"/>
      <c r="FH16" s="8"/>
      <c r="FI16" s="4">
        <v>4</v>
      </c>
      <c r="FJ16" s="8">
        <v>166.16</v>
      </c>
      <c r="FK16" s="7">
        <v>-1</v>
      </c>
      <c r="FL16" s="7">
        <v>-1</v>
      </c>
      <c r="FM16" s="2" t="s">
        <v>152</v>
      </c>
      <c r="FN16" s="2" t="s">
        <v>141</v>
      </c>
      <c r="FO16" s="2" t="s">
        <v>222</v>
      </c>
      <c r="FP16" s="2" t="s">
        <v>353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170</v>
      </c>
      <c r="FZ16" s="2" t="s">
        <v>141</v>
      </c>
      <c r="GA16" s="2" t="s">
        <v>137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170</v>
      </c>
      <c r="GL16" s="2" t="s">
        <v>141</v>
      </c>
      <c r="GM16" s="2" t="s">
        <v>168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170</v>
      </c>
      <c r="GX16" s="2" t="s">
        <v>141</v>
      </c>
      <c r="GY16" s="2" t="s">
        <v>137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152</v>
      </c>
      <c r="HJ16" s="2" t="s">
        <v>141</v>
      </c>
      <c r="HK16" s="2" t="s">
        <v>153</v>
      </c>
      <c r="HL16" s="2" t="s">
        <v>354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177</v>
      </c>
      <c r="HV16" s="2" t="s">
        <v>141</v>
      </c>
      <c r="HW16" s="2" t="s">
        <v>137</v>
      </c>
      <c r="HX16" s="2" t="s">
        <v>137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170</v>
      </c>
      <c r="IH16" s="2" t="s">
        <v>161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174</v>
      </c>
      <c r="IT16" s="2" t="s">
        <v>141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355</v>
      </c>
      <c r="JF16" s="2" t="s">
        <v>141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174</v>
      </c>
      <c r="JR16" s="2" t="s">
        <v>141</v>
      </c>
      <c r="JS16" s="2" t="s">
        <v>168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177</v>
      </c>
      <c r="KD16" s="2" t="s">
        <v>141</v>
      </c>
      <c r="KE16" s="2" t="s">
        <v>137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177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170</v>
      </c>
      <c r="LB16" s="2" t="s">
        <v>161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170</v>
      </c>
      <c r="LN16" s="2" t="s">
        <v>141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171</v>
      </c>
      <c r="LZ16" s="2" t="s">
        <v>161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177</v>
      </c>
      <c r="ML16" s="2" t="s">
        <v>141</v>
      </c>
      <c r="MM16" s="2" t="s">
        <v>137</v>
      </c>
      <c r="MN16" s="2" t="s">
        <v>137</v>
      </c>
      <c r="MO16" s="2" t="s">
        <v>155</v>
      </c>
      <c r="MP16" s="2" t="s">
        <v>182</v>
      </c>
      <c r="MQ16" s="4"/>
      <c r="MR16" s="8"/>
      <c r="MS16" s="4"/>
      <c r="MT16" s="8"/>
      <c r="MU16" s="7"/>
      <c r="MV16" s="7"/>
      <c r="MW16" s="2" t="s">
        <v>177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170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177</v>
      </c>
      <c r="NV16" s="2" t="s">
        <v>161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>
        <v>70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</row>
    <row r="17">
      <c r="A17" s="2" t="s">
        <v>356</v>
      </c>
      <c r="B17" s="2" t="s">
        <v>132</v>
      </c>
      <c r="C17" s="2" t="s">
        <v>133</v>
      </c>
      <c r="D17" s="2" t="s">
        <v>339</v>
      </c>
      <c r="E17" s="2" t="s">
        <v>340</v>
      </c>
      <c r="F17" s="2" t="s">
        <v>136</v>
      </c>
      <c r="G17" s="2" t="s">
        <v>136</v>
      </c>
      <c r="H17" s="2" t="s">
        <v>136</v>
      </c>
      <c r="I17" s="2" t="s">
        <v>341</v>
      </c>
      <c r="J17" s="2" t="s">
        <v>357</v>
      </c>
      <c r="K17" s="2" t="s">
        <v>140</v>
      </c>
      <c r="L17" s="3">
        <v>47.25</v>
      </c>
      <c r="M17" s="3">
        <v>49.61</v>
      </c>
      <c r="N17" s="3">
        <v>134.99</v>
      </c>
      <c r="O17" s="2" t="s">
        <v>281</v>
      </c>
      <c r="P17" s="2" t="s">
        <v>282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149</v>
      </c>
      <c r="Z17" s="4"/>
      <c r="AA17" s="4">
        <f>=ROUNDDOWN({0},0)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>
        <v>2</v>
      </c>
      <c r="AS17" s="8">
        <v>90.84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161</v>
      </c>
      <c r="BW17" s="2" t="s">
        <v>153</v>
      </c>
      <c r="BX17" s="2" t="s">
        <v>358</v>
      </c>
      <c r="BY17" s="2" t="s">
        <v>155</v>
      </c>
      <c r="BZ17" s="2" t="s">
        <v>137</v>
      </c>
      <c r="CA17" s="4"/>
      <c r="CB17" s="8"/>
      <c r="CC17" s="4"/>
      <c r="CD17" s="8"/>
      <c r="CE17" s="7"/>
      <c r="CF17" s="7"/>
      <c r="CG17" s="2" t="s">
        <v>152</v>
      </c>
      <c r="CH17" s="2" t="s">
        <v>161</v>
      </c>
      <c r="CI17" s="2" t="s">
        <v>153</v>
      </c>
      <c r="CJ17" s="2" t="s">
        <v>346</v>
      </c>
      <c r="CK17" s="2" t="s">
        <v>155</v>
      </c>
      <c r="CL17" s="2" t="s">
        <v>137</v>
      </c>
      <c r="CM17" s="4"/>
      <c r="CN17" s="8"/>
      <c r="CO17" s="4">
        <v>2</v>
      </c>
      <c r="CP17" s="8">
        <v>90.84</v>
      </c>
      <c r="CQ17" s="7">
        <v>-1</v>
      </c>
      <c r="CR17" s="7">
        <v>-1</v>
      </c>
      <c r="CS17" s="2" t="s">
        <v>152</v>
      </c>
      <c r="CT17" s="2" t="s">
        <v>161</v>
      </c>
      <c r="CU17" s="2" t="s">
        <v>153</v>
      </c>
      <c r="CV17" s="2" t="s">
        <v>359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152</v>
      </c>
      <c r="DF17" s="2" t="s">
        <v>161</v>
      </c>
      <c r="DG17" s="2" t="s">
        <v>360</v>
      </c>
      <c r="DH17" s="2" t="s">
        <v>361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218</v>
      </c>
      <c r="DR17" s="2" t="s">
        <v>161</v>
      </c>
      <c r="DS17" s="2" t="s">
        <v>168</v>
      </c>
      <c r="DT17" s="2" t="s">
        <v>362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174</v>
      </c>
      <c r="ED17" s="2" t="s">
        <v>161</v>
      </c>
      <c r="EE17" s="2" t="s">
        <v>137</v>
      </c>
      <c r="EF17" s="2" t="s">
        <v>137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161</v>
      </c>
      <c r="EQ17" s="2" t="s">
        <v>168</v>
      </c>
      <c r="ER17" s="2" t="s">
        <v>304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152</v>
      </c>
      <c r="FB17" s="2" t="s">
        <v>161</v>
      </c>
      <c r="FC17" s="2" t="s">
        <v>168</v>
      </c>
      <c r="FD17" s="2" t="s">
        <v>363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152</v>
      </c>
      <c r="FN17" s="2" t="s">
        <v>161</v>
      </c>
      <c r="FO17" s="2" t="s">
        <v>222</v>
      </c>
      <c r="FP17" s="2" t="s">
        <v>364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170</v>
      </c>
      <c r="FZ17" s="2" t="s">
        <v>161</v>
      </c>
      <c r="GA17" s="2" t="s">
        <v>137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170</v>
      </c>
      <c r="GL17" s="2" t="s">
        <v>161</v>
      </c>
      <c r="GM17" s="2" t="s">
        <v>168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170</v>
      </c>
      <c r="GX17" s="2" t="s">
        <v>161</v>
      </c>
      <c r="GY17" s="2" t="s">
        <v>137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152</v>
      </c>
      <c r="HJ17" s="2" t="s">
        <v>161</v>
      </c>
      <c r="HK17" s="2" t="s">
        <v>153</v>
      </c>
      <c r="HL17" s="2" t="s">
        <v>365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177</v>
      </c>
      <c r="HV17" s="2" t="s">
        <v>161</v>
      </c>
      <c r="HW17" s="2" t="s">
        <v>137</v>
      </c>
      <c r="HX17" s="2" t="s">
        <v>137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170</v>
      </c>
      <c r="IH17" s="2" t="s">
        <v>161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174</v>
      </c>
      <c r="IT17" s="2" t="s">
        <v>161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355</v>
      </c>
      <c r="JF17" s="2" t="s">
        <v>161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171</v>
      </c>
      <c r="JR17" s="2" t="s">
        <v>161</v>
      </c>
      <c r="JS17" s="2" t="s">
        <v>168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177</v>
      </c>
      <c r="KD17" s="2" t="s">
        <v>161</v>
      </c>
      <c r="KE17" s="2" t="s">
        <v>137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177</v>
      </c>
      <c r="KP17" s="2" t="s">
        <v>161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170</v>
      </c>
      <c r="LB17" s="2" t="s">
        <v>161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170</v>
      </c>
      <c r="LN17" s="2" t="s">
        <v>161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171</v>
      </c>
      <c r="LZ17" s="2" t="s">
        <v>161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177</v>
      </c>
      <c r="ML17" s="2" t="s">
        <v>161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177</v>
      </c>
      <c r="MX17" s="2" t="s">
        <v>161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170</v>
      </c>
      <c r="NJ17" s="2" t="s">
        <v>161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174</v>
      </c>
      <c r="NV17" s="2" t="s">
        <v>161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</row>
    <row r="18">
      <c r="A18" s="2" t="s">
        <v>366</v>
      </c>
      <c r="B18" s="2" t="s">
        <v>132</v>
      </c>
      <c r="C18" s="2" t="s">
        <v>133</v>
      </c>
      <c r="D18" s="2" t="s">
        <v>367</v>
      </c>
      <c r="E18" s="2" t="s">
        <v>368</v>
      </c>
      <c r="F18" s="2" t="s">
        <v>136</v>
      </c>
      <c r="G18" s="2" t="s">
        <v>136</v>
      </c>
      <c r="H18" s="2" t="s">
        <v>136</v>
      </c>
      <c r="I18" s="2" t="s">
        <v>369</v>
      </c>
      <c r="J18" s="2" t="s">
        <v>370</v>
      </c>
      <c r="K18" s="2" t="s">
        <v>140</v>
      </c>
      <c r="L18" s="3">
        <v>19.25</v>
      </c>
      <c r="M18" s="3">
        <v>20.21</v>
      </c>
      <c r="N18" s="3">
        <v>54.99</v>
      </c>
      <c r="O18" s="2" t="s">
        <v>141</v>
      </c>
      <c r="P18" s="2" t="s">
        <v>205</v>
      </c>
      <c r="Q18" s="2" t="s">
        <v>143</v>
      </c>
      <c r="R18" s="2" t="s">
        <v>137</v>
      </c>
      <c r="S18" s="2" t="s">
        <v>144</v>
      </c>
      <c r="T18" s="2" t="s">
        <v>137</v>
      </c>
      <c r="U18" s="2" t="s">
        <v>137</v>
      </c>
      <c r="V18" s="2" t="s">
        <v>146</v>
      </c>
      <c r="W18" s="2" t="s">
        <v>147</v>
      </c>
      <c r="X18" s="2" t="s">
        <v>137</v>
      </c>
      <c r="Y18" s="2" t="s">
        <v>343</v>
      </c>
      <c r="Z18" s="4">
        <v>263</v>
      </c>
      <c r="AA18" s="4">
        <f>=ROUNDDOWN(43.8333333333333,0)</f>
      </c>
      <c r="AB18" s="5">
        <v>6</v>
      </c>
      <c r="AC18" s="2" t="s">
        <v>137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>
        <v>16</v>
      </c>
      <c r="AQ18" s="8">
        <v>297.9</v>
      </c>
      <c r="AR18" s="4">
        <v>30</v>
      </c>
      <c r="AS18" s="8">
        <v>562.71</v>
      </c>
      <c r="AT18" s="7">
        <v>-0.4667</v>
      </c>
      <c r="AU18" s="7">
        <v>-0.4706</v>
      </c>
      <c r="AV18" s="4">
        <v>16</v>
      </c>
      <c r="AW18" s="8">
        <v>297.9</v>
      </c>
      <c r="AX18" s="4">
        <v>30</v>
      </c>
      <c r="AY18" s="8">
        <v>562.71</v>
      </c>
      <c r="AZ18" s="7">
        <v>-0.4667</v>
      </c>
      <c r="BA18" s="7">
        <v>-0.4706</v>
      </c>
      <c r="BB18" s="7">
        <v>1</v>
      </c>
      <c r="BC18" s="4">
        <v>16</v>
      </c>
      <c r="BD18" s="8">
        <v>297.9</v>
      </c>
      <c r="BE18" s="4">
        <v>30</v>
      </c>
      <c r="BF18" s="8">
        <v>562.71</v>
      </c>
      <c r="BG18" s="7">
        <v>-0.4667</v>
      </c>
      <c r="BH18" s="7">
        <v>-0.4706</v>
      </c>
      <c r="BI18" s="7">
        <v>1</v>
      </c>
      <c r="BJ18" s="4">
        <v>16</v>
      </c>
      <c r="BK18" s="8">
        <v>297.9</v>
      </c>
      <c r="BL18" s="2" t="s">
        <v>371</v>
      </c>
      <c r="BM18" s="7">
        <v>1</v>
      </c>
      <c r="BN18" s="7">
        <v>1</v>
      </c>
      <c r="BO18" s="4">
        <v>4</v>
      </c>
      <c r="BP18" s="8">
        <v>65.76</v>
      </c>
      <c r="BQ18" s="4">
        <v>4</v>
      </c>
      <c r="BR18" s="8">
        <v>65.76</v>
      </c>
      <c r="BS18" s="7"/>
      <c r="BT18" s="7"/>
      <c r="BU18" s="2" t="s">
        <v>152</v>
      </c>
      <c r="BV18" s="2" t="s">
        <v>141</v>
      </c>
      <c r="BW18" s="2" t="s">
        <v>153</v>
      </c>
      <c r="BX18" s="2" t="s">
        <v>372</v>
      </c>
      <c r="BY18" s="2" t="s">
        <v>155</v>
      </c>
      <c r="BZ18" s="2" t="s">
        <v>137</v>
      </c>
      <c r="CA18" s="4"/>
      <c r="CB18" s="8"/>
      <c r="CC18" s="4"/>
      <c r="CD18" s="8"/>
      <c r="CE18" s="7"/>
      <c r="CF18" s="7"/>
      <c r="CG18" s="2" t="s">
        <v>152</v>
      </c>
      <c r="CH18" s="2" t="s">
        <v>141</v>
      </c>
      <c r="CI18" s="2" t="s">
        <v>153</v>
      </c>
      <c r="CJ18" s="2" t="s">
        <v>373</v>
      </c>
      <c r="CK18" s="2" t="s">
        <v>155</v>
      </c>
      <c r="CL18" s="2" t="s">
        <v>137</v>
      </c>
      <c r="CM18" s="4">
        <v>6</v>
      </c>
      <c r="CN18" s="8">
        <v>104.82</v>
      </c>
      <c r="CO18" s="4">
        <v>11</v>
      </c>
      <c r="CP18" s="8">
        <v>192.17</v>
      </c>
      <c r="CQ18" s="7">
        <v>-0.4545</v>
      </c>
      <c r="CR18" s="7">
        <v>-0.4545</v>
      </c>
      <c r="CS18" s="2" t="s">
        <v>152</v>
      </c>
      <c r="CT18" s="2" t="s">
        <v>141</v>
      </c>
      <c r="CU18" s="2" t="s">
        <v>153</v>
      </c>
      <c r="CV18" s="2" t="s">
        <v>374</v>
      </c>
      <c r="CW18" s="2" t="s">
        <v>155</v>
      </c>
      <c r="CX18" s="2" t="s">
        <v>137</v>
      </c>
      <c r="CY18" s="4">
        <v>6</v>
      </c>
      <c r="CZ18" s="8">
        <v>127.32</v>
      </c>
      <c r="DA18" s="4">
        <v>9</v>
      </c>
      <c r="DB18" s="8">
        <v>190.98</v>
      </c>
      <c r="DC18" s="7">
        <v>-0.3333</v>
      </c>
      <c r="DD18" s="7">
        <v>-0.3333</v>
      </c>
      <c r="DE18" s="2" t="s">
        <v>152</v>
      </c>
      <c r="DF18" s="2" t="s">
        <v>141</v>
      </c>
      <c r="DG18" s="2" t="s">
        <v>375</v>
      </c>
      <c r="DH18" s="2" t="s">
        <v>349</v>
      </c>
      <c r="DI18" s="2" t="s">
        <v>155</v>
      </c>
      <c r="DJ18" s="2" t="s">
        <v>137</v>
      </c>
      <c r="DK18" s="4"/>
      <c r="DL18" s="8"/>
      <c r="DM18" s="4"/>
      <c r="DN18" s="8"/>
      <c r="DO18" s="7"/>
      <c r="DP18" s="7"/>
      <c r="DQ18" s="2" t="s">
        <v>218</v>
      </c>
      <c r="DR18" s="2" t="s">
        <v>161</v>
      </c>
      <c r="DS18" s="2" t="s">
        <v>168</v>
      </c>
      <c r="DT18" s="2" t="s">
        <v>272</v>
      </c>
      <c r="DU18" s="2" t="s">
        <v>155</v>
      </c>
      <c r="DV18" s="2" t="s">
        <v>137</v>
      </c>
      <c r="DW18" s="4"/>
      <c r="DX18" s="8"/>
      <c r="DY18" s="4"/>
      <c r="DZ18" s="8"/>
      <c r="EA18" s="7"/>
      <c r="EB18" s="7"/>
      <c r="EC18" s="2" t="s">
        <v>174</v>
      </c>
      <c r="ED18" s="2" t="s">
        <v>141</v>
      </c>
      <c r="EE18" s="2" t="s">
        <v>137</v>
      </c>
      <c r="EF18" s="2" t="s">
        <v>137</v>
      </c>
      <c r="EG18" s="2" t="s">
        <v>155</v>
      </c>
      <c r="EH18" s="2" t="s">
        <v>137</v>
      </c>
      <c r="EI18" s="4"/>
      <c r="EJ18" s="8"/>
      <c r="EK18" s="4">
        <v>4</v>
      </c>
      <c r="EL18" s="8">
        <v>79.2</v>
      </c>
      <c r="EM18" s="7">
        <v>-1</v>
      </c>
      <c r="EN18" s="7">
        <v>-1</v>
      </c>
      <c r="EO18" s="2" t="s">
        <v>152</v>
      </c>
      <c r="EP18" s="2" t="s">
        <v>350</v>
      </c>
      <c r="EQ18" s="2" t="s">
        <v>168</v>
      </c>
      <c r="ER18" s="2" t="s">
        <v>376</v>
      </c>
      <c r="ES18" s="2" t="s">
        <v>155</v>
      </c>
      <c r="ET18" s="2" t="s">
        <v>137</v>
      </c>
      <c r="EU18" s="4"/>
      <c r="EV18" s="8"/>
      <c r="EW18" s="4"/>
      <c r="EX18" s="8"/>
      <c r="EY18" s="7"/>
      <c r="EZ18" s="7"/>
      <c r="FA18" s="2" t="s">
        <v>152</v>
      </c>
      <c r="FB18" s="2" t="s">
        <v>141</v>
      </c>
      <c r="FC18" s="2" t="s">
        <v>168</v>
      </c>
      <c r="FD18" s="2" t="s">
        <v>377</v>
      </c>
      <c r="FE18" s="2" t="s">
        <v>155</v>
      </c>
      <c r="FF18" s="2" t="s">
        <v>137</v>
      </c>
      <c r="FG18" s="4"/>
      <c r="FH18" s="8"/>
      <c r="FI18" s="4">
        <v>2</v>
      </c>
      <c r="FJ18" s="8">
        <v>34.6</v>
      </c>
      <c r="FK18" s="7">
        <v>-1</v>
      </c>
      <c r="FL18" s="7">
        <v>-1</v>
      </c>
      <c r="FM18" s="2" t="s">
        <v>152</v>
      </c>
      <c r="FN18" s="2" t="s">
        <v>141</v>
      </c>
      <c r="FO18" s="2" t="s">
        <v>222</v>
      </c>
      <c r="FP18" s="2" t="s">
        <v>353</v>
      </c>
      <c r="FQ18" s="2" t="s">
        <v>155</v>
      </c>
      <c r="FR18" s="2" t="s">
        <v>137</v>
      </c>
      <c r="FS18" s="4"/>
      <c r="FT18" s="8"/>
      <c r="FU18" s="4"/>
      <c r="FV18" s="8"/>
      <c r="FW18" s="7"/>
      <c r="FX18" s="7"/>
      <c r="FY18" s="2" t="s">
        <v>170</v>
      </c>
      <c r="FZ18" s="2" t="s">
        <v>141</v>
      </c>
      <c r="GA18" s="2" t="s">
        <v>137</v>
      </c>
      <c r="GB18" s="2" t="s">
        <v>137</v>
      </c>
      <c r="GC18" s="2" t="s">
        <v>155</v>
      </c>
      <c r="GD18" s="2" t="s">
        <v>137</v>
      </c>
      <c r="GE18" s="4"/>
      <c r="GF18" s="8"/>
      <c r="GG18" s="4"/>
      <c r="GH18" s="8"/>
      <c r="GI18" s="7"/>
      <c r="GJ18" s="7"/>
      <c r="GK18" s="2" t="s">
        <v>170</v>
      </c>
      <c r="GL18" s="2" t="s">
        <v>141</v>
      </c>
      <c r="GM18" s="2" t="s">
        <v>168</v>
      </c>
      <c r="GN18" s="2" t="s">
        <v>137</v>
      </c>
      <c r="GO18" s="2" t="s">
        <v>155</v>
      </c>
      <c r="GP18" s="2" t="s">
        <v>137</v>
      </c>
      <c r="GQ18" s="4"/>
      <c r="GR18" s="8"/>
      <c r="GS18" s="4"/>
      <c r="GT18" s="8"/>
      <c r="GU18" s="7"/>
      <c r="GV18" s="7"/>
      <c r="GW18" s="2" t="s">
        <v>170</v>
      </c>
      <c r="GX18" s="2" t="s">
        <v>141</v>
      </c>
      <c r="GY18" s="2" t="s">
        <v>137</v>
      </c>
      <c r="GZ18" s="2" t="s">
        <v>137</v>
      </c>
      <c r="HA18" s="2" t="s">
        <v>155</v>
      </c>
      <c r="HB18" s="2" t="s">
        <v>137</v>
      </c>
      <c r="HC18" s="4"/>
      <c r="HD18" s="8"/>
      <c r="HE18" s="4"/>
      <c r="HF18" s="8"/>
      <c r="HG18" s="7"/>
      <c r="HH18" s="7"/>
      <c r="HI18" s="2" t="s">
        <v>152</v>
      </c>
      <c r="HJ18" s="2" t="s">
        <v>141</v>
      </c>
      <c r="HK18" s="2" t="s">
        <v>153</v>
      </c>
      <c r="HL18" s="2" t="s">
        <v>378</v>
      </c>
      <c r="HM18" s="2" t="s">
        <v>155</v>
      </c>
      <c r="HN18" s="2" t="s">
        <v>137</v>
      </c>
      <c r="HO18" s="4"/>
      <c r="HP18" s="8"/>
      <c r="HQ18" s="4"/>
      <c r="HR18" s="8"/>
      <c r="HS18" s="7"/>
      <c r="HT18" s="7"/>
      <c r="HU18" s="2" t="s">
        <v>177</v>
      </c>
      <c r="HV18" s="2" t="s">
        <v>141</v>
      </c>
      <c r="HW18" s="2" t="s">
        <v>137</v>
      </c>
      <c r="HX18" s="2" t="s">
        <v>137</v>
      </c>
      <c r="HY18" s="2" t="s">
        <v>155</v>
      </c>
      <c r="HZ18" s="2" t="s">
        <v>137</v>
      </c>
      <c r="IA18" s="4"/>
      <c r="IB18" s="8"/>
      <c r="IC18" s="4"/>
      <c r="ID18" s="8"/>
      <c r="IE18" s="7"/>
      <c r="IF18" s="7"/>
      <c r="IG18" s="2" t="s">
        <v>170</v>
      </c>
      <c r="IH18" s="2" t="s">
        <v>161</v>
      </c>
      <c r="II18" s="2" t="s">
        <v>137</v>
      </c>
      <c r="IJ18" s="2" t="s">
        <v>137</v>
      </c>
      <c r="IK18" s="2" t="s">
        <v>155</v>
      </c>
      <c r="IL18" s="2" t="s">
        <v>137</v>
      </c>
      <c r="IM18" s="4"/>
      <c r="IN18" s="8"/>
      <c r="IO18" s="4"/>
      <c r="IP18" s="8"/>
      <c r="IQ18" s="7"/>
      <c r="IR18" s="7"/>
      <c r="IS18" s="2" t="s">
        <v>174</v>
      </c>
      <c r="IT18" s="2" t="s">
        <v>141</v>
      </c>
      <c r="IU18" s="2" t="s">
        <v>137</v>
      </c>
      <c r="IV18" s="2" t="s">
        <v>137</v>
      </c>
      <c r="IW18" s="2" t="s">
        <v>155</v>
      </c>
      <c r="IX18" s="2" t="s">
        <v>137</v>
      </c>
      <c r="IY18" s="4"/>
      <c r="IZ18" s="8"/>
      <c r="JA18" s="4"/>
      <c r="JB18" s="8"/>
      <c r="JC18" s="7"/>
      <c r="JD18" s="7"/>
      <c r="JE18" s="2" t="s">
        <v>355</v>
      </c>
      <c r="JF18" s="2" t="s">
        <v>141</v>
      </c>
      <c r="JG18" s="2" t="s">
        <v>137</v>
      </c>
      <c r="JH18" s="2" t="s">
        <v>137</v>
      </c>
      <c r="JI18" s="2" t="s">
        <v>155</v>
      </c>
      <c r="JJ18" s="2" t="s">
        <v>137</v>
      </c>
      <c r="JK18" s="4"/>
      <c r="JL18" s="8"/>
      <c r="JM18" s="4"/>
      <c r="JN18" s="8"/>
      <c r="JO18" s="7"/>
      <c r="JP18" s="7"/>
      <c r="JQ18" s="2" t="s">
        <v>171</v>
      </c>
      <c r="JR18" s="2" t="s">
        <v>141</v>
      </c>
      <c r="JS18" s="2" t="s">
        <v>168</v>
      </c>
      <c r="JT18" s="2" t="s">
        <v>137</v>
      </c>
      <c r="JU18" s="2" t="s">
        <v>155</v>
      </c>
      <c r="JV18" s="2" t="s">
        <v>137</v>
      </c>
      <c r="JW18" s="4"/>
      <c r="JX18" s="8"/>
      <c r="JY18" s="4"/>
      <c r="JZ18" s="8"/>
      <c r="KA18" s="7"/>
      <c r="KB18" s="7"/>
      <c r="KC18" s="2" t="s">
        <v>177</v>
      </c>
      <c r="KD18" s="2" t="s">
        <v>141</v>
      </c>
      <c r="KE18" s="2" t="s">
        <v>137</v>
      </c>
      <c r="KF18" s="2" t="s">
        <v>137</v>
      </c>
      <c r="KG18" s="2" t="s">
        <v>155</v>
      </c>
      <c r="KH18" s="2" t="s">
        <v>137</v>
      </c>
      <c r="KI18" s="4"/>
      <c r="KJ18" s="8"/>
      <c r="KK18" s="4"/>
      <c r="KL18" s="8"/>
      <c r="KM18" s="7"/>
      <c r="KN18" s="7"/>
      <c r="KO18" s="2" t="s">
        <v>177</v>
      </c>
      <c r="KP18" s="2" t="s">
        <v>141</v>
      </c>
      <c r="KQ18" s="2" t="s">
        <v>137</v>
      </c>
      <c r="KR18" s="2" t="s">
        <v>137</v>
      </c>
      <c r="KS18" s="2" t="s">
        <v>155</v>
      </c>
      <c r="KT18" s="2" t="s">
        <v>137</v>
      </c>
      <c r="KU18" s="4"/>
      <c r="KV18" s="8"/>
      <c r="KW18" s="4"/>
      <c r="KX18" s="8"/>
      <c r="KY18" s="7"/>
      <c r="KZ18" s="7"/>
      <c r="LA18" s="2" t="s">
        <v>170</v>
      </c>
      <c r="LB18" s="2" t="s">
        <v>161</v>
      </c>
      <c r="LC18" s="2" t="s">
        <v>137</v>
      </c>
      <c r="LD18" s="2" t="s">
        <v>137</v>
      </c>
      <c r="LE18" s="2" t="s">
        <v>155</v>
      </c>
      <c r="LF18" s="2" t="s">
        <v>137</v>
      </c>
      <c r="LG18" s="4"/>
      <c r="LH18" s="8"/>
      <c r="LI18" s="4"/>
      <c r="LJ18" s="8"/>
      <c r="LK18" s="7"/>
      <c r="LL18" s="7"/>
      <c r="LM18" s="2" t="s">
        <v>170</v>
      </c>
      <c r="LN18" s="2" t="s">
        <v>141</v>
      </c>
      <c r="LO18" s="2" t="s">
        <v>137</v>
      </c>
      <c r="LP18" s="2" t="s">
        <v>137</v>
      </c>
      <c r="LQ18" s="2" t="s">
        <v>155</v>
      </c>
      <c r="LR18" s="2" t="s">
        <v>137</v>
      </c>
      <c r="LS18" s="4"/>
      <c r="LT18" s="8"/>
      <c r="LU18" s="4"/>
      <c r="LV18" s="8"/>
      <c r="LW18" s="7"/>
      <c r="LX18" s="7"/>
      <c r="LY18" s="2" t="s">
        <v>171</v>
      </c>
      <c r="LZ18" s="2" t="s">
        <v>161</v>
      </c>
      <c r="MA18" s="2" t="s">
        <v>137</v>
      </c>
      <c r="MB18" s="2" t="s">
        <v>137</v>
      </c>
      <c r="MC18" s="2" t="s">
        <v>155</v>
      </c>
      <c r="MD18" s="2" t="s">
        <v>137</v>
      </c>
      <c r="ME18" s="4"/>
      <c r="MF18" s="8"/>
      <c r="MG18" s="4"/>
      <c r="MH18" s="8"/>
      <c r="MI18" s="7"/>
      <c r="MJ18" s="7"/>
      <c r="MK18" s="2" t="s">
        <v>177</v>
      </c>
      <c r="ML18" s="2" t="s">
        <v>141</v>
      </c>
      <c r="MM18" s="2" t="s">
        <v>137</v>
      </c>
      <c r="MN18" s="2" t="s">
        <v>137</v>
      </c>
      <c r="MO18" s="2" t="s">
        <v>155</v>
      </c>
      <c r="MP18" s="2" t="s">
        <v>182</v>
      </c>
      <c r="MQ18" s="4"/>
      <c r="MR18" s="8"/>
      <c r="MS18" s="4"/>
      <c r="MT18" s="8"/>
      <c r="MU18" s="7"/>
      <c r="MV18" s="7"/>
      <c r="MW18" s="2" t="s">
        <v>177</v>
      </c>
      <c r="MX18" s="2" t="s">
        <v>141</v>
      </c>
      <c r="MY18" s="2" t="s">
        <v>137</v>
      </c>
      <c r="MZ18" s="2" t="s">
        <v>137</v>
      </c>
      <c r="NA18" s="2" t="s">
        <v>155</v>
      </c>
      <c r="NB18" s="2" t="s">
        <v>137</v>
      </c>
      <c r="NC18" s="4"/>
      <c r="ND18" s="8"/>
      <c r="NE18" s="4"/>
      <c r="NF18" s="8"/>
      <c r="NG18" s="7"/>
      <c r="NH18" s="7"/>
      <c r="NI18" s="2" t="s">
        <v>170</v>
      </c>
      <c r="NJ18" s="2" t="s">
        <v>141</v>
      </c>
      <c r="NK18" s="2" t="s">
        <v>137</v>
      </c>
      <c r="NL18" s="2" t="s">
        <v>137</v>
      </c>
      <c r="NM18" s="2" t="s">
        <v>155</v>
      </c>
      <c r="NN18" s="2" t="s">
        <v>137</v>
      </c>
      <c r="NO18" s="4"/>
      <c r="NP18" s="8"/>
      <c r="NQ18" s="4"/>
      <c r="NR18" s="8"/>
      <c r="NS18" s="7"/>
      <c r="NT18" s="7"/>
      <c r="NU18" s="2" t="s">
        <v>177</v>
      </c>
      <c r="NV18" s="2" t="s">
        <v>161</v>
      </c>
      <c r="NW18" s="2" t="s">
        <v>137</v>
      </c>
      <c r="NX18" s="2" t="s">
        <v>137</v>
      </c>
      <c r="NY18" s="2" t="s">
        <v>155</v>
      </c>
      <c r="NZ18" s="2" t="s">
        <v>137</v>
      </c>
      <c r="OA18" s="4">
        <v>263</v>
      </c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</row>
    <row r="19">
      <c r="A19" s="16" t="s">
        <v>379</v>
      </c>
      <c r="B19" s="9" t="s">
        <v>137</v>
      </c>
      <c r="C19" s="9" t="s">
        <v>137</v>
      </c>
      <c r="D19" s="9" t="s">
        <v>137</v>
      </c>
      <c r="E19" s="9" t="s">
        <v>137</v>
      </c>
      <c r="F19" s="9" t="s">
        <v>137</v>
      </c>
      <c r="G19" s="9" t="s">
        <v>137</v>
      </c>
      <c r="H19" s="9" t="s">
        <v>137</v>
      </c>
      <c r="I19" s="9" t="s">
        <v>137</v>
      </c>
      <c r="J19" s="9" t="s">
        <v>137</v>
      </c>
      <c r="K19" s="9" t="s">
        <v>137</v>
      </c>
      <c r="L19" s="10"/>
      <c r="M19" s="10"/>
      <c r="N19" s="10"/>
      <c r="O19" s="9" t="s">
        <v>137</v>
      </c>
      <c r="P19" s="9" t="s">
        <v>137</v>
      </c>
      <c r="Q19" s="9" t="s">
        <v>137</v>
      </c>
      <c r="R19" s="9" t="s">
        <v>137</v>
      </c>
      <c r="S19" s="9" t="s">
        <v>137</v>
      </c>
      <c r="T19" s="9" t="s">
        <v>137</v>
      </c>
      <c r="U19" s="9" t="s">
        <v>137</v>
      </c>
      <c r="V19" s="9" t="s">
        <v>137</v>
      </c>
      <c r="W19" s="9" t="s">
        <v>137</v>
      </c>
      <c r="X19" s="9" t="s">
        <v>137</v>
      </c>
      <c r="Y19" s="9" t="s">
        <v>137</v>
      </c>
      <c r="Z19" s="11">
        <v>1120</v>
      </c>
      <c r="AA19" s="11">
        <f>=ROUNDDOWN({0},0)</f>
      </c>
      <c r="AB19" s="12">
        <v>44</v>
      </c>
      <c r="AC19" s="9" t="s">
        <v>137</v>
      </c>
      <c r="AD19" s="11"/>
      <c r="AE19" s="11">
        <v>350</v>
      </c>
      <c r="AF19" s="13"/>
      <c r="AG19" s="13"/>
      <c r="AH19" s="14"/>
      <c r="AI19" s="11"/>
      <c r="AJ19" s="11">
        <f>=ROUNDDOWN({0},0)</f>
      </c>
      <c r="AK19" s="12"/>
      <c r="AL19" s="9" t="s">
        <v>137</v>
      </c>
      <c r="AM19" s="11"/>
      <c r="AN19" s="11"/>
      <c r="AO19" s="14"/>
      <c r="AP19" s="11">
        <v>144</v>
      </c>
      <c r="AQ19" s="15">
        <v>15954.97</v>
      </c>
      <c r="AR19" s="11">
        <v>197</v>
      </c>
      <c r="AS19" s="15">
        <v>20498.15</v>
      </c>
      <c r="AT19" s="14">
        <v>-0.269</v>
      </c>
      <c r="AU19" s="14">
        <v>-0.2216</v>
      </c>
      <c r="AV19" s="11">
        <v>144</v>
      </c>
      <c r="AW19" s="15">
        <v>15954.97</v>
      </c>
      <c r="AX19" s="11">
        <v>197</v>
      </c>
      <c r="AY19" s="15">
        <v>20498.15</v>
      </c>
      <c r="AZ19" s="14">
        <v>-0.269</v>
      </c>
      <c r="BA19" s="14">
        <v>-0.2216</v>
      </c>
      <c r="BB19" s="14"/>
      <c r="BC19" s="11">
        <v>144</v>
      </c>
      <c r="BD19" s="15">
        <v>15954.97</v>
      </c>
      <c r="BE19" s="11">
        <v>197</v>
      </c>
      <c r="BF19" s="15">
        <v>20498.15</v>
      </c>
      <c r="BG19" s="14">
        <v>-0.269</v>
      </c>
      <c r="BH19" s="14">
        <v>-0.2216</v>
      </c>
      <c r="BI19" s="14"/>
      <c r="BJ19" s="11"/>
      <c r="BK19" s="15"/>
      <c r="BL19" s="9" t="s">
        <v>137</v>
      </c>
      <c r="BM19" s="14"/>
      <c r="BN19" s="14"/>
      <c r="BO19" s="11">
        <v>59</v>
      </c>
      <c r="BP19" s="15">
        <v>7550.32</v>
      </c>
      <c r="BQ19" s="11">
        <v>6</v>
      </c>
      <c r="BR19" s="15">
        <v>144.68</v>
      </c>
      <c r="BS19" s="14">
        <v>8.8333</v>
      </c>
      <c r="BT19" s="14">
        <v>51.1863</v>
      </c>
      <c r="BU19" s="9" t="s">
        <v>137</v>
      </c>
      <c r="BV19" s="9" t="s">
        <v>137</v>
      </c>
      <c r="BW19" s="9" t="s">
        <v>137</v>
      </c>
      <c r="BX19" s="9" t="s">
        <v>137</v>
      </c>
      <c r="BY19" s="9" t="s">
        <v>137</v>
      </c>
      <c r="BZ19" s="9" t="s">
        <v>137</v>
      </c>
      <c r="CA19" s="11">
        <v>33</v>
      </c>
      <c r="CB19" s="15">
        <v>3327.07</v>
      </c>
      <c r="CC19" s="11">
        <v>39</v>
      </c>
      <c r="CD19" s="15">
        <v>3740.73</v>
      </c>
      <c r="CE19" s="14">
        <v>-0.1538</v>
      </c>
      <c r="CF19" s="14">
        <v>-0.1106</v>
      </c>
      <c r="CG19" s="9" t="s">
        <v>137</v>
      </c>
      <c r="CH19" s="9" t="s">
        <v>137</v>
      </c>
      <c r="CI19" s="9" t="s">
        <v>137</v>
      </c>
      <c r="CJ19" s="9" t="s">
        <v>137</v>
      </c>
      <c r="CK19" s="9" t="s">
        <v>137</v>
      </c>
      <c r="CL19" s="9" t="s">
        <v>137</v>
      </c>
      <c r="CM19" s="11">
        <v>28</v>
      </c>
      <c r="CN19" s="15">
        <v>2779.63</v>
      </c>
      <c r="CO19" s="11">
        <v>69</v>
      </c>
      <c r="CP19" s="15">
        <v>7773.71</v>
      </c>
      <c r="CQ19" s="14">
        <v>-0.5942</v>
      </c>
      <c r="CR19" s="14">
        <v>-0.6424</v>
      </c>
      <c r="CS19" s="9" t="s">
        <v>137</v>
      </c>
      <c r="CT19" s="9" t="s">
        <v>137</v>
      </c>
      <c r="CU19" s="9" t="s">
        <v>137</v>
      </c>
      <c r="CV19" s="9" t="s">
        <v>137</v>
      </c>
      <c r="CW19" s="9" t="s">
        <v>137</v>
      </c>
      <c r="CX19" s="9" t="s">
        <v>137</v>
      </c>
      <c r="CY19" s="11">
        <v>11</v>
      </c>
      <c r="CZ19" s="15">
        <v>839.26</v>
      </c>
      <c r="DA19" s="11">
        <v>31</v>
      </c>
      <c r="DB19" s="15">
        <v>3025.63</v>
      </c>
      <c r="DC19" s="14">
        <v>-0.6452</v>
      </c>
      <c r="DD19" s="14">
        <v>-0.7226</v>
      </c>
      <c r="DE19" s="9" t="s">
        <v>137</v>
      </c>
      <c r="DF19" s="9" t="s">
        <v>137</v>
      </c>
      <c r="DG19" s="9" t="s">
        <v>137</v>
      </c>
      <c r="DH19" s="9" t="s">
        <v>137</v>
      </c>
      <c r="DI19" s="9" t="s">
        <v>137</v>
      </c>
      <c r="DJ19" s="9" t="s">
        <v>137</v>
      </c>
      <c r="DK19" s="11">
        <v>3</v>
      </c>
      <c r="DL19" s="15">
        <v>550.69</v>
      </c>
      <c r="DM19" s="11">
        <v>13</v>
      </c>
      <c r="DN19" s="15">
        <v>2517.15</v>
      </c>
      <c r="DO19" s="14">
        <v>-0.7692</v>
      </c>
      <c r="DP19" s="14">
        <v>-0.7812</v>
      </c>
      <c r="DQ19" s="9" t="s">
        <v>137</v>
      </c>
      <c r="DR19" s="9" t="s">
        <v>137</v>
      </c>
      <c r="DS19" s="9" t="s">
        <v>137</v>
      </c>
      <c r="DT19" s="9" t="s">
        <v>137</v>
      </c>
      <c r="DU19" s="9" t="s">
        <v>137</v>
      </c>
      <c r="DV19" s="9" t="s">
        <v>137</v>
      </c>
      <c r="DW19" s="11">
        <v>4</v>
      </c>
      <c r="DX19" s="15">
        <v>419.04</v>
      </c>
      <c r="DY19" s="11">
        <v>1</v>
      </c>
      <c r="DZ19" s="15">
        <v>104.76</v>
      </c>
      <c r="EA19" s="14">
        <v>3</v>
      </c>
      <c r="EB19" s="14">
        <v>3</v>
      </c>
      <c r="EC19" s="9" t="s">
        <v>137</v>
      </c>
      <c r="ED19" s="9" t="s">
        <v>137</v>
      </c>
      <c r="EE19" s="9" t="s">
        <v>137</v>
      </c>
      <c r="EF19" s="9" t="s">
        <v>137</v>
      </c>
      <c r="EG19" s="9" t="s">
        <v>137</v>
      </c>
      <c r="EH19" s="9" t="s">
        <v>137</v>
      </c>
      <c r="EI19" s="11">
        <v>3</v>
      </c>
      <c r="EJ19" s="15">
        <v>247.18</v>
      </c>
      <c r="EK19" s="11">
        <v>18</v>
      </c>
      <c r="EL19" s="15">
        <v>1140.92</v>
      </c>
      <c r="EM19" s="14">
        <v>-0.8333</v>
      </c>
      <c r="EN19" s="14">
        <v>-0.7834</v>
      </c>
      <c r="EO19" s="9" t="s">
        <v>137</v>
      </c>
      <c r="EP19" s="9" t="s">
        <v>137</v>
      </c>
      <c r="EQ19" s="9" t="s">
        <v>137</v>
      </c>
      <c r="ER19" s="9" t="s">
        <v>137</v>
      </c>
      <c r="ES19" s="9" t="s">
        <v>137</v>
      </c>
      <c r="ET19" s="9" t="s">
        <v>137</v>
      </c>
      <c r="EU19" s="11">
        <v>2</v>
      </c>
      <c r="EV19" s="15">
        <v>153.62</v>
      </c>
      <c r="EW19" s="11">
        <v>13</v>
      </c>
      <c r="EX19" s="15">
        <v>1605.68</v>
      </c>
      <c r="EY19" s="14">
        <v>-0.8462</v>
      </c>
      <c r="EZ19" s="14">
        <v>-0.9043</v>
      </c>
      <c r="FA19" s="9" t="s">
        <v>137</v>
      </c>
      <c r="FB19" s="9" t="s">
        <v>137</v>
      </c>
      <c r="FC19" s="9" t="s">
        <v>137</v>
      </c>
      <c r="FD19" s="9" t="s">
        <v>137</v>
      </c>
      <c r="FE19" s="9" t="s">
        <v>137</v>
      </c>
      <c r="FF19" s="9" t="s">
        <v>137</v>
      </c>
      <c r="FG19" s="11">
        <v>1</v>
      </c>
      <c r="FH19" s="15">
        <v>88.16</v>
      </c>
      <c r="FI19" s="11">
        <v>7</v>
      </c>
      <c r="FJ19" s="15">
        <v>444.89</v>
      </c>
      <c r="FK19" s="14">
        <v>-0.8571</v>
      </c>
      <c r="FL19" s="14">
        <v>-0.8018</v>
      </c>
      <c r="FM19" s="9" t="s">
        <v>137</v>
      </c>
      <c r="FN19" s="9" t="s">
        <v>137</v>
      </c>
      <c r="FO19" s="9" t="s">
        <v>137</v>
      </c>
      <c r="FP19" s="9" t="s">
        <v>137</v>
      </c>
      <c r="FQ19" s="9" t="s">
        <v>137</v>
      </c>
      <c r="FR19" s="9" t="s">
        <v>137</v>
      </c>
      <c r="FS19" s="11"/>
      <c r="FT19" s="15"/>
      <c r="FU19" s="11"/>
      <c r="FV19" s="15"/>
      <c r="FW19" s="14"/>
      <c r="FX19" s="14"/>
      <c r="FY19" s="9" t="s">
        <v>137</v>
      </c>
      <c r="FZ19" s="9" t="s">
        <v>137</v>
      </c>
      <c r="GA19" s="9" t="s">
        <v>137</v>
      </c>
      <c r="GB19" s="9" t="s">
        <v>137</v>
      </c>
      <c r="GC19" s="9" t="s">
        <v>137</v>
      </c>
      <c r="GD19" s="9" t="s">
        <v>137</v>
      </c>
      <c r="GE19" s="11"/>
      <c r="GF19" s="15"/>
      <c r="GG19" s="11"/>
      <c r="GH19" s="15"/>
      <c r="GI19" s="14"/>
      <c r="GJ19" s="14"/>
      <c r="GK19" s="9" t="s">
        <v>137</v>
      </c>
      <c r="GL19" s="9" t="s">
        <v>137</v>
      </c>
      <c r="GM19" s="9" t="s">
        <v>137</v>
      </c>
      <c r="GN19" s="9" t="s">
        <v>137</v>
      </c>
      <c r="GO19" s="9" t="s">
        <v>137</v>
      </c>
      <c r="GP19" s="9" t="s">
        <v>137</v>
      </c>
      <c r="GQ19" s="11"/>
      <c r="GR19" s="15"/>
      <c r="GS19" s="11"/>
      <c r="GT19" s="15"/>
      <c r="GU19" s="14"/>
      <c r="GV19" s="14"/>
      <c r="GW19" s="9" t="s">
        <v>137</v>
      </c>
      <c r="GX19" s="9" t="s">
        <v>137</v>
      </c>
      <c r="GY19" s="9" t="s">
        <v>137</v>
      </c>
      <c r="GZ19" s="9" t="s">
        <v>137</v>
      </c>
      <c r="HA19" s="9" t="s">
        <v>137</v>
      </c>
      <c r="HB19" s="9" t="s">
        <v>137</v>
      </c>
      <c r="HC19" s="11"/>
      <c r="HD19" s="15"/>
      <c r="HE19" s="11"/>
      <c r="HF19" s="15"/>
      <c r="HG19" s="14"/>
      <c r="HH19" s="14"/>
      <c r="HI19" s="9" t="s">
        <v>137</v>
      </c>
      <c r="HJ19" s="9" t="s">
        <v>137</v>
      </c>
      <c r="HK19" s="9" t="s">
        <v>137</v>
      </c>
      <c r="HL19" s="9" t="s">
        <v>137</v>
      </c>
      <c r="HM19" s="9" t="s">
        <v>137</v>
      </c>
      <c r="HN19" s="9" t="s">
        <v>137</v>
      </c>
      <c r="HO19" s="11"/>
      <c r="HP19" s="15"/>
      <c r="HQ19" s="11"/>
      <c r="HR19" s="15"/>
      <c r="HS19" s="14"/>
      <c r="HT19" s="14"/>
      <c r="HU19" s="9" t="s">
        <v>137</v>
      </c>
      <c r="HV19" s="9" t="s">
        <v>137</v>
      </c>
      <c r="HW19" s="9" t="s">
        <v>137</v>
      </c>
      <c r="HX19" s="9" t="s">
        <v>137</v>
      </c>
      <c r="HY19" s="9" t="s">
        <v>137</v>
      </c>
      <c r="HZ19" s="9" t="s">
        <v>137</v>
      </c>
      <c r="IA19" s="11"/>
      <c r="IB19" s="15"/>
      <c r="IC19" s="11"/>
      <c r="ID19" s="15"/>
      <c r="IE19" s="14"/>
      <c r="IF19" s="14"/>
      <c r="IG19" s="9" t="s">
        <v>137</v>
      </c>
      <c r="IH19" s="9" t="s">
        <v>137</v>
      </c>
      <c r="II19" s="9" t="s">
        <v>137</v>
      </c>
      <c r="IJ19" s="9" t="s">
        <v>137</v>
      </c>
      <c r="IK19" s="9" t="s">
        <v>137</v>
      </c>
      <c r="IL19" s="9" t="s">
        <v>137</v>
      </c>
      <c r="IM19" s="11"/>
      <c r="IN19" s="15"/>
      <c r="IO19" s="11"/>
      <c r="IP19" s="15"/>
      <c r="IQ19" s="14"/>
      <c r="IR19" s="14"/>
      <c r="IS19" s="9" t="s">
        <v>137</v>
      </c>
      <c r="IT19" s="9" t="s">
        <v>137</v>
      </c>
      <c r="IU19" s="9" t="s">
        <v>137</v>
      </c>
      <c r="IV19" s="9" t="s">
        <v>137</v>
      </c>
      <c r="IW19" s="9" t="s">
        <v>137</v>
      </c>
      <c r="IX19" s="9" t="s">
        <v>137</v>
      </c>
      <c r="IY19" s="11"/>
      <c r="IZ19" s="15"/>
      <c r="JA19" s="11"/>
      <c r="JB19" s="15"/>
      <c r="JC19" s="14"/>
      <c r="JD19" s="14"/>
      <c r="JE19" s="9" t="s">
        <v>137</v>
      </c>
      <c r="JF19" s="9" t="s">
        <v>137</v>
      </c>
      <c r="JG19" s="9" t="s">
        <v>137</v>
      </c>
      <c r="JH19" s="9" t="s">
        <v>137</v>
      </c>
      <c r="JI19" s="9" t="s">
        <v>137</v>
      </c>
      <c r="JJ19" s="9" t="s">
        <v>137</v>
      </c>
      <c r="JK19" s="11"/>
      <c r="JL19" s="15"/>
      <c r="JM19" s="11"/>
      <c r="JN19" s="15"/>
      <c r="JO19" s="14"/>
      <c r="JP19" s="14"/>
      <c r="JQ19" s="9" t="s">
        <v>137</v>
      </c>
      <c r="JR19" s="9" t="s">
        <v>137</v>
      </c>
      <c r="JS19" s="9" t="s">
        <v>137</v>
      </c>
      <c r="JT19" s="9" t="s">
        <v>137</v>
      </c>
      <c r="JU19" s="9" t="s">
        <v>137</v>
      </c>
      <c r="JV19" s="9" t="s">
        <v>137</v>
      </c>
      <c r="JW19" s="11"/>
      <c r="JX19" s="15"/>
      <c r="JY19" s="11"/>
      <c r="JZ19" s="15"/>
      <c r="KA19" s="14"/>
      <c r="KB19" s="14"/>
      <c r="KC19" s="9" t="s">
        <v>137</v>
      </c>
      <c r="KD19" s="9" t="s">
        <v>137</v>
      </c>
      <c r="KE19" s="9" t="s">
        <v>137</v>
      </c>
      <c r="KF19" s="9" t="s">
        <v>137</v>
      </c>
      <c r="KG19" s="9" t="s">
        <v>137</v>
      </c>
      <c r="KH19" s="9" t="s">
        <v>137</v>
      </c>
      <c r="KI19" s="11"/>
      <c r="KJ19" s="15"/>
      <c r="KK19" s="11"/>
      <c r="KL19" s="15"/>
      <c r="KM19" s="14"/>
      <c r="KN19" s="14"/>
      <c r="KO19" s="9" t="s">
        <v>137</v>
      </c>
      <c r="KP19" s="9" t="s">
        <v>137</v>
      </c>
      <c r="KQ19" s="9" t="s">
        <v>137</v>
      </c>
      <c r="KR19" s="9" t="s">
        <v>137</v>
      </c>
      <c r="KS19" s="9" t="s">
        <v>137</v>
      </c>
      <c r="KT19" s="9" t="s">
        <v>137</v>
      </c>
      <c r="KU19" s="11"/>
      <c r="KV19" s="15"/>
      <c r="KW19" s="11"/>
      <c r="KX19" s="15"/>
      <c r="KY19" s="14"/>
      <c r="KZ19" s="14"/>
      <c r="LA19" s="9" t="s">
        <v>137</v>
      </c>
      <c r="LB19" s="9" t="s">
        <v>137</v>
      </c>
      <c r="LC19" s="9" t="s">
        <v>137</v>
      </c>
      <c r="LD19" s="9" t="s">
        <v>137</v>
      </c>
      <c r="LE19" s="9" t="s">
        <v>137</v>
      </c>
      <c r="LF19" s="9" t="s">
        <v>137</v>
      </c>
      <c r="LG19" s="11"/>
      <c r="LH19" s="15"/>
      <c r="LI19" s="11"/>
      <c r="LJ19" s="15"/>
      <c r="LK19" s="14"/>
      <c r="LL19" s="14"/>
      <c r="LM19" s="9" t="s">
        <v>137</v>
      </c>
      <c r="LN19" s="9" t="s">
        <v>137</v>
      </c>
      <c r="LO19" s="9" t="s">
        <v>137</v>
      </c>
      <c r="LP19" s="9" t="s">
        <v>137</v>
      </c>
      <c r="LQ19" s="9" t="s">
        <v>137</v>
      </c>
      <c r="LR19" s="9" t="s">
        <v>137</v>
      </c>
      <c r="LS19" s="11"/>
      <c r="LT19" s="15"/>
      <c r="LU19" s="11"/>
      <c r="LV19" s="15"/>
      <c r="LW19" s="14"/>
      <c r="LX19" s="14"/>
      <c r="LY19" s="9" t="s">
        <v>137</v>
      </c>
      <c r="LZ19" s="9" t="s">
        <v>137</v>
      </c>
      <c r="MA19" s="9" t="s">
        <v>137</v>
      </c>
      <c r="MB19" s="9" t="s">
        <v>137</v>
      </c>
      <c r="MC19" s="9" t="s">
        <v>137</v>
      </c>
      <c r="MD19" s="9" t="s">
        <v>137</v>
      </c>
      <c r="ME19" s="11"/>
      <c r="MF19" s="15"/>
      <c r="MG19" s="11"/>
      <c r="MH19" s="15"/>
      <c r="MI19" s="14"/>
      <c r="MJ19" s="14"/>
      <c r="MK19" s="9" t="s">
        <v>137</v>
      </c>
      <c r="ML19" s="9" t="s">
        <v>137</v>
      </c>
      <c r="MM19" s="9" t="s">
        <v>137</v>
      </c>
      <c r="MN19" s="9" t="s">
        <v>137</v>
      </c>
      <c r="MO19" s="9" t="s">
        <v>137</v>
      </c>
      <c r="MP19" s="9" t="s">
        <v>137</v>
      </c>
      <c r="MQ19" s="11"/>
      <c r="MR19" s="15"/>
      <c r="MS19" s="11"/>
      <c r="MT19" s="15"/>
      <c r="MU19" s="14"/>
      <c r="MV19" s="14"/>
      <c r="MW19" s="9" t="s">
        <v>137</v>
      </c>
      <c r="MX19" s="9" t="s">
        <v>137</v>
      </c>
      <c r="MY19" s="9" t="s">
        <v>137</v>
      </c>
      <c r="MZ19" s="9" t="s">
        <v>137</v>
      </c>
      <c r="NA19" s="9" t="s">
        <v>137</v>
      </c>
      <c r="NB19" s="9" t="s">
        <v>137</v>
      </c>
      <c r="NC19" s="11"/>
      <c r="ND19" s="15"/>
      <c r="NE19" s="11"/>
      <c r="NF19" s="15"/>
      <c r="NG19" s="14"/>
      <c r="NH19" s="14"/>
      <c r="NI19" s="9" t="s">
        <v>137</v>
      </c>
      <c r="NJ19" s="9" t="s">
        <v>137</v>
      </c>
      <c r="NK19" s="9" t="s">
        <v>137</v>
      </c>
      <c r="NL19" s="9" t="s">
        <v>137</v>
      </c>
      <c r="NM19" s="9" t="s">
        <v>137</v>
      </c>
      <c r="NN19" s="9" t="s">
        <v>137</v>
      </c>
      <c r="NO19" s="11"/>
      <c r="NP19" s="15"/>
      <c r="NQ19" s="11"/>
      <c r="NR19" s="15"/>
      <c r="NS19" s="14"/>
      <c r="NT19" s="14"/>
      <c r="NU19" s="9" t="s">
        <v>137</v>
      </c>
      <c r="NV19" s="9" t="s">
        <v>137</v>
      </c>
      <c r="NW19" s="9" t="s">
        <v>137</v>
      </c>
      <c r="NX19" s="9" t="s">
        <v>137</v>
      </c>
      <c r="NY19" s="9" t="s">
        <v>137</v>
      </c>
      <c r="NZ19" s="9" t="s">
        <v>137</v>
      </c>
      <c r="OA19" s="11">
        <v>1120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>
        <v>180</v>
      </c>
      <c r="OQ19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O4"/>
    <mergeCell ref="OP3:OQ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380</v>
      </c>
      <c r="D2" s="0" t="s">
        <v>381</v>
      </c>
      <c r="E2" s="0" t="s">
        <v>382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383</v>
      </c>
      <c r="J4" s="1" t="s">
        <v>384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385</v>
      </c>
      <c r="P4" s="1" t="s">
        <v>386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387</v>
      </c>
      <c r="F5" s="1" t="s">
        <v>388</v>
      </c>
      <c r="G5" s="1" t="s">
        <v>387</v>
      </c>
      <c r="H5" s="1" t="s">
        <v>388</v>
      </c>
      <c r="I5" s="1" t="s">
        <v>383</v>
      </c>
      <c r="J5" s="1" t="s">
        <v>384</v>
      </c>
      <c r="K5" s="1" t="s">
        <v>389</v>
      </c>
      <c r="L5" s="1" t="s">
        <v>390</v>
      </c>
      <c r="M5" s="1" t="s">
        <v>389</v>
      </c>
      <c r="N5" s="1" t="s">
        <v>390</v>
      </c>
      <c r="O5" s="1" t="s">
        <v>385</v>
      </c>
      <c r="P5" s="1" t="s">
        <v>386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53</v>
      </c>
      <c r="F6" s="8">
        <v>9620.7</v>
      </c>
      <c r="G6" s="4">
        <v>57</v>
      </c>
      <c r="H6" s="8">
        <v>11315.43</v>
      </c>
      <c r="I6" s="7">
        <v>-0.0702</v>
      </c>
      <c r="J6" s="7">
        <v>-0.1498</v>
      </c>
      <c r="K6" s="4">
        <v>53</v>
      </c>
      <c r="L6" s="8">
        <v>9620.7</v>
      </c>
      <c r="M6" s="4">
        <v>57</v>
      </c>
      <c r="N6" s="8">
        <v>11315.43</v>
      </c>
      <c r="O6" s="7">
        <v>-0.0702</v>
      </c>
      <c r="P6" s="7">
        <v>-0.1498</v>
      </c>
    </row>
    <row r="7">
      <c r="A7" s="2" t="s">
        <v>132</v>
      </c>
      <c r="B7" s="2" t="s">
        <v>133</v>
      </c>
      <c r="C7" s="2" t="s">
        <v>200</v>
      </c>
      <c r="D7" s="2" t="s">
        <v>201</v>
      </c>
      <c r="E7" s="4">
        <v>58</v>
      </c>
      <c r="F7" s="8">
        <v>5366.51</v>
      </c>
      <c r="G7" s="4">
        <v>90</v>
      </c>
      <c r="H7" s="8">
        <v>7774.79</v>
      </c>
      <c r="I7" s="7">
        <v>-0.3556</v>
      </c>
      <c r="J7" s="7">
        <v>-0.3098</v>
      </c>
      <c r="K7" s="4">
        <v>58</v>
      </c>
      <c r="L7" s="8">
        <v>5366.51</v>
      </c>
      <c r="M7" s="4">
        <v>90</v>
      </c>
      <c r="N7" s="8">
        <v>7774.79</v>
      </c>
      <c r="O7" s="7">
        <v>-0.3556</v>
      </c>
      <c r="P7" s="7">
        <v>-0.3098</v>
      </c>
    </row>
    <row r="8">
      <c r="A8" s="2" t="s">
        <v>132</v>
      </c>
      <c r="B8" s="2" t="s">
        <v>133</v>
      </c>
      <c r="C8" s="2" t="s">
        <v>339</v>
      </c>
      <c r="D8" s="2" t="s">
        <v>340</v>
      </c>
      <c r="E8" s="4">
        <v>17</v>
      </c>
      <c r="F8" s="8">
        <v>669.86</v>
      </c>
      <c r="G8" s="4">
        <v>20</v>
      </c>
      <c r="H8" s="8">
        <v>845.22</v>
      </c>
      <c r="I8" s="7">
        <v>-0.15</v>
      </c>
      <c r="J8" s="7">
        <v>-0.2075</v>
      </c>
      <c r="K8" s="4">
        <v>17</v>
      </c>
      <c r="L8" s="8">
        <v>669.86</v>
      </c>
      <c r="M8" s="4">
        <v>20</v>
      </c>
      <c r="N8" s="8">
        <v>845.22</v>
      </c>
      <c r="O8" s="7">
        <v>-0.15</v>
      </c>
      <c r="P8" s="7">
        <v>-0.2075</v>
      </c>
    </row>
    <row r="9">
      <c r="A9" s="2" t="s">
        <v>132</v>
      </c>
      <c r="B9" s="2" t="s">
        <v>133</v>
      </c>
      <c r="C9" s="2" t="s">
        <v>367</v>
      </c>
      <c r="D9" s="2" t="s">
        <v>368</v>
      </c>
      <c r="E9" s="4">
        <v>16</v>
      </c>
      <c r="F9" s="8">
        <v>297.9</v>
      </c>
      <c r="G9" s="4">
        <v>30</v>
      </c>
      <c r="H9" s="8">
        <v>562.71</v>
      </c>
      <c r="I9" s="7">
        <v>-0.4667</v>
      </c>
      <c r="J9" s="7">
        <v>-0.4706</v>
      </c>
      <c r="K9" s="4">
        <v>16</v>
      </c>
      <c r="L9" s="8">
        <v>297.9</v>
      </c>
      <c r="M9" s="4">
        <v>30</v>
      </c>
      <c r="N9" s="8">
        <v>562.71</v>
      </c>
      <c r="O9" s="7">
        <v>-0.4667</v>
      </c>
      <c r="P9" s="7">
        <v>-0.4706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380</v>
      </c>
      <c r="D2" s="0" t="s">
        <v>381</v>
      </c>
      <c r="E2" s="0" t="s">
        <v>382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383</v>
      </c>
      <c r="I4" s="1" t="s">
        <v>384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385</v>
      </c>
      <c r="O4" s="1" t="s">
        <v>386</v>
      </c>
    </row>
    <row r="5">
      <c r="A5" s="1" t="s">
        <v>80</v>
      </c>
      <c r="B5" s="1" t="s">
        <v>82</v>
      </c>
      <c r="C5" s="1" t="s">
        <v>83</v>
      </c>
      <c r="D5" s="1" t="s">
        <v>387</v>
      </c>
      <c r="E5" s="1" t="s">
        <v>388</v>
      </c>
      <c r="F5" s="1" t="s">
        <v>387</v>
      </c>
      <c r="G5" s="1" t="s">
        <v>388</v>
      </c>
      <c r="H5" s="1" t="s">
        <v>383</v>
      </c>
      <c r="I5" s="1" t="s">
        <v>384</v>
      </c>
      <c r="J5" s="1" t="s">
        <v>389</v>
      </c>
      <c r="K5" s="1" t="s">
        <v>390</v>
      </c>
      <c r="L5" s="1" t="s">
        <v>389</v>
      </c>
      <c r="M5" s="1" t="s">
        <v>390</v>
      </c>
      <c r="N5" s="1" t="s">
        <v>385</v>
      </c>
      <c r="O5" s="1" t="s">
        <v>386</v>
      </c>
    </row>
    <row r="6">
      <c r="A6" s="2" t="s">
        <v>132</v>
      </c>
      <c r="B6" s="2" t="s">
        <v>134</v>
      </c>
      <c r="C6" s="2" t="s">
        <v>135</v>
      </c>
      <c r="D6" s="4">
        <v>53</v>
      </c>
      <c r="E6" s="8">
        <v>9620.7</v>
      </c>
      <c r="F6" s="4">
        <v>57</v>
      </c>
      <c r="G6" s="8">
        <v>11315.43</v>
      </c>
      <c r="H6" s="7">
        <v>-0.0702</v>
      </c>
      <c r="I6" s="7">
        <v>-0.1498</v>
      </c>
      <c r="J6" s="4">
        <v>53</v>
      </c>
      <c r="K6" s="8">
        <v>9620.7</v>
      </c>
      <c r="L6" s="4">
        <v>57</v>
      </c>
      <c r="M6" s="8">
        <v>11315.43</v>
      </c>
      <c r="N6" s="7">
        <v>-0.0702</v>
      </c>
      <c r="O6" s="7">
        <v>-0.1498</v>
      </c>
    </row>
    <row r="7">
      <c r="A7" s="2" t="s">
        <v>132</v>
      </c>
      <c r="B7" s="2" t="s">
        <v>200</v>
      </c>
      <c r="C7" s="2" t="s">
        <v>201</v>
      </c>
      <c r="D7" s="4">
        <v>58</v>
      </c>
      <c r="E7" s="8">
        <v>5366.51</v>
      </c>
      <c r="F7" s="4">
        <v>90</v>
      </c>
      <c r="G7" s="8">
        <v>7774.79</v>
      </c>
      <c r="H7" s="7">
        <v>-0.3556</v>
      </c>
      <c r="I7" s="7">
        <v>-0.3098</v>
      </c>
      <c r="J7" s="4">
        <v>58</v>
      </c>
      <c r="K7" s="8">
        <v>5366.51</v>
      </c>
      <c r="L7" s="4">
        <v>90</v>
      </c>
      <c r="M7" s="8">
        <v>7774.79</v>
      </c>
      <c r="N7" s="7">
        <v>-0.3556</v>
      </c>
      <c r="O7" s="7">
        <v>-0.3098</v>
      </c>
    </row>
    <row r="8">
      <c r="A8" s="2" t="s">
        <v>132</v>
      </c>
      <c r="B8" s="2" t="s">
        <v>339</v>
      </c>
      <c r="C8" s="2" t="s">
        <v>340</v>
      </c>
      <c r="D8" s="4">
        <v>17</v>
      </c>
      <c r="E8" s="8">
        <v>669.86</v>
      </c>
      <c r="F8" s="4">
        <v>20</v>
      </c>
      <c r="G8" s="8">
        <v>845.22</v>
      </c>
      <c r="H8" s="7">
        <v>-0.15</v>
      </c>
      <c r="I8" s="7">
        <v>-0.2075</v>
      </c>
      <c r="J8" s="4">
        <v>17</v>
      </c>
      <c r="K8" s="8">
        <v>669.86</v>
      </c>
      <c r="L8" s="4">
        <v>20</v>
      </c>
      <c r="M8" s="8">
        <v>845.22</v>
      </c>
      <c r="N8" s="7">
        <v>-0.15</v>
      </c>
      <c r="O8" s="7">
        <v>-0.2075</v>
      </c>
    </row>
    <row r="9">
      <c r="A9" s="2" t="s">
        <v>132</v>
      </c>
      <c r="B9" s="2" t="s">
        <v>367</v>
      </c>
      <c r="C9" s="2" t="s">
        <v>368</v>
      </c>
      <c r="D9" s="4">
        <v>16</v>
      </c>
      <c r="E9" s="8">
        <v>297.9</v>
      </c>
      <c r="F9" s="4">
        <v>30</v>
      </c>
      <c r="G9" s="8">
        <v>562.71</v>
      </c>
      <c r="H9" s="7">
        <v>-0.4667</v>
      </c>
      <c r="I9" s="7">
        <v>-0.4706</v>
      </c>
      <c r="J9" s="4">
        <v>16</v>
      </c>
      <c r="K9" s="8">
        <v>297.9</v>
      </c>
      <c r="L9" s="4">
        <v>30</v>
      </c>
      <c r="M9" s="8">
        <v>562.71</v>
      </c>
      <c r="N9" s="7">
        <v>-0.4667</v>
      </c>
      <c r="O9" s="7">
        <v>-0.4706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