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<sst xmlns="http://schemas.openxmlformats.org/spreadsheetml/2006/main" count="44" uniqueCount="44">
  <si>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</si>
  <si>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</si>
  <si>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</si>
  <si>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01/30/2025</t>
  </si>
  <si>
    <t>End Date:</t>
  </si>
  <si>
    <t>Report Run Date:</t>
  </si>
  <si>
    <t>01/31/2025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</si>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</sst>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184512</v>
      </c>
      <c r="C5" s="11">
        <f>=ROUNDDOWN(31.1696736265964,0)</f>
      </c>
      <c r="D5" s="11">
        <v>59326</v>
      </c>
      <c r="E5" s="12">
        <v>1</v>
      </c>
      <c r="F5" s="11"/>
      <c r="G5" s="11">
        <f>=ROUNDDOWN({0},0)</f>
      </c>
      <c r="H5" s="11"/>
      <c r="I5" s="12">
        <v>0.25</v>
      </c>
      <c r="J5" s="11">
        <v>253</v>
      </c>
      <c r="K5" s="13">
        <v>16893.4</v>
      </c>
      <c r="L5" s="11">
        <v>1546</v>
      </c>
      <c r="M5" s="14">
        <v>10.93</v>
      </c>
      <c r="N5" s="11">
        <v>224</v>
      </c>
      <c r="O5" s="13">
        <v>13592.99</v>
      </c>
      <c r="P5" s="11">
        <v>1727</v>
      </c>
      <c r="Q5" s="14">
        <v>7.87</v>
      </c>
      <c r="R5" s="12">
        <v>0.1295</v>
      </c>
      <c r="S5" s="12">
        <v>0.2428</v>
      </c>
      <c r="T5" s="12">
        <v>-0.1048</v>
      </c>
      <c r="U5" s="12">
        <v>0.3888</v>
      </c>
      <c r="V5" s="11">
        <v>253</v>
      </c>
      <c r="W5" s="13">
        <v>16893.4</v>
      </c>
      <c r="X5" s="11">
        <v>1508</v>
      </c>
      <c r="Y5" s="11">
        <v>224</v>
      </c>
      <c r="Z5" s="13">
        <v>13592.99</v>
      </c>
      <c r="AA5" s="11">
        <v>1699</v>
      </c>
      <c r="AB5" s="12">
        <v>0.1295</v>
      </c>
      <c r="AC5" s="12">
        <v>0.2428</v>
      </c>
    </row>
    <row r="6">
      <c r="A6" s="10" t="s">
        <v>32</v>
      </c>
      <c r="B6" s="11">
        <v>323</v>
      </c>
      <c r="C6" s="11">
        <f>=ROUNDDOWN(35.8888888888889,0)</f>
      </c>
      <c r="D6" s="11"/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61</v>
      </c>
      <c r="M6" s="14">
        <v>0.39</v>
      </c>
      <c r="N6" s="11"/>
      <c r="O6" s="13"/>
      <c r="P6" s="11">
        <v>71</v>
      </c>
      <c r="Q6" s="14"/>
      <c r="R6" s="12"/>
      <c r="S6" s="12"/>
      <c r="T6" s="12">
        <v>-0.1408</v>
      </c>
      <c r="U6" s="12"/>
      <c r="V6" s="11">
        <v>1</v>
      </c>
      <c r="W6" s="13">
        <v>23.8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8385</v>
      </c>
      <c r="C7" s="11">
        <f>=ROUNDDOWN(12.1804183614178,0)</f>
      </c>
      <c r="D7" s="11">
        <v>13970</v>
      </c>
      <c r="E7" s="12">
        <v>1</v>
      </c>
      <c r="F7" s="11"/>
      <c r="G7" s="11">
        <f>=ROUNDDOWN({0},0)</f>
      </c>
      <c r="H7" s="11"/>
      <c r="I7" s="12"/>
      <c r="J7" s="11">
        <v>67</v>
      </c>
      <c r="K7" s="13">
        <v>2912.25</v>
      </c>
      <c r="L7" s="11">
        <v>147</v>
      </c>
      <c r="M7" s="14">
        <v>19.81</v>
      </c>
      <c r="N7" s="11">
        <v>45</v>
      </c>
      <c r="O7" s="13">
        <v>2273.28</v>
      </c>
      <c r="P7" s="11">
        <v>162</v>
      </c>
      <c r="Q7" s="14">
        <v>14.03</v>
      </c>
      <c r="R7" s="12">
        <v>0.4889</v>
      </c>
      <c r="S7" s="12">
        <v>0.2811</v>
      </c>
      <c r="T7" s="12">
        <v>-0.0926</v>
      </c>
      <c r="U7" s="12">
        <v>0.412</v>
      </c>
      <c r="V7" s="11">
        <v>67</v>
      </c>
      <c r="W7" s="13">
        <v>2912.25</v>
      </c>
      <c r="X7" s="11">
        <v>146</v>
      </c>
      <c r="Y7" s="11">
        <v>45</v>
      </c>
      <c r="Z7" s="13">
        <v>2273.28</v>
      </c>
      <c r="AA7" s="11">
        <v>157</v>
      </c>
      <c r="AB7" s="12">
        <v>0.4889</v>
      </c>
      <c r="AC7" s="12">
        <v>0.2811</v>
      </c>
    </row>
    <row r="8">
      <c r="A8" s="10" t="s">
        <v>34</v>
      </c>
      <c r="B8" s="11">
        <v>28051</v>
      </c>
      <c r="C8" s="11">
        <f>=ROUNDDOWN(15.3451859956236,0)</f>
      </c>
      <c r="D8" s="11">
        <v>42060</v>
      </c>
      <c r="E8" s="12">
        <v>1</v>
      </c>
      <c r="F8" s="11"/>
      <c r="G8" s="11">
        <f>=ROUNDDOWN({0},0)</f>
      </c>
      <c r="H8" s="11"/>
      <c r="I8" s="12"/>
      <c r="J8" s="11">
        <v>54</v>
      </c>
      <c r="K8" s="13">
        <v>1476.15</v>
      </c>
      <c r="L8" s="11">
        <v>176</v>
      </c>
      <c r="M8" s="14">
        <v>8.39</v>
      </c>
      <c r="N8" s="11">
        <v>33</v>
      </c>
      <c r="O8" s="13">
        <v>870.1</v>
      </c>
      <c r="P8" s="11">
        <v>180</v>
      </c>
      <c r="Q8" s="14">
        <v>4.83</v>
      </c>
      <c r="R8" s="12">
        <v>0.6364</v>
      </c>
      <c r="S8" s="12">
        <v>0.6965</v>
      </c>
      <c r="T8" s="12">
        <v>-0.0222</v>
      </c>
      <c r="U8" s="12">
        <v>0.7371</v>
      </c>
      <c r="V8" s="11">
        <v>54</v>
      </c>
      <c r="W8" s="13">
        <v>1476.15</v>
      </c>
      <c r="X8" s="11">
        <v>169</v>
      </c>
      <c r="Y8" s="11">
        <v>33</v>
      </c>
      <c r="Z8" s="13">
        <v>870.1</v>
      </c>
      <c r="AA8" s="11">
        <v>171</v>
      </c>
      <c r="AB8" s="12">
        <v>0.6364</v>
      </c>
      <c r="AC8" s="12">
        <v>0.6965</v>
      </c>
    </row>
    <row r="9">
      <c r="A9" s="10" t="s">
        <v>35</v>
      </c>
      <c r="B9" s="11">
        <v>75838</v>
      </c>
      <c r="C9" s="11">
        <f>=ROUNDDOWN(23.2453639846743,0)</f>
      </c>
      <c r="D9" s="11">
        <v>33438</v>
      </c>
      <c r="E9" s="12">
        <v>1</v>
      </c>
      <c r="F9" s="11"/>
      <c r="G9" s="11">
        <f>=ROUNDDOWN({0},0)</f>
      </c>
      <c r="H9" s="11"/>
      <c r="I9" s="12"/>
      <c r="J9" s="11">
        <v>52</v>
      </c>
      <c r="K9" s="13">
        <v>928.81</v>
      </c>
      <c r="L9" s="11">
        <v>276</v>
      </c>
      <c r="M9" s="14">
        <v>3.37</v>
      </c>
      <c r="N9" s="11">
        <v>44</v>
      </c>
      <c r="O9" s="13">
        <v>975.83</v>
      </c>
      <c r="P9" s="11">
        <v>244</v>
      </c>
      <c r="Q9" s="14">
        <v>4</v>
      </c>
      <c r="R9" s="12">
        <v>0.1818</v>
      </c>
      <c r="S9" s="12">
        <v>-0.0482</v>
      </c>
      <c r="T9" s="12">
        <v>0.1311</v>
      </c>
      <c r="U9" s="12">
        <v>-0.1575</v>
      </c>
      <c r="V9" s="11">
        <v>52</v>
      </c>
      <c r="W9" s="13">
        <v>928.81</v>
      </c>
      <c r="X9" s="11">
        <v>273</v>
      </c>
      <c r="Y9" s="11">
        <v>44</v>
      </c>
      <c r="Z9" s="13">
        <v>975.83</v>
      </c>
      <c r="AA9" s="11">
        <v>240</v>
      </c>
      <c r="AB9" s="12">
        <v>0.1818</v>
      </c>
      <c r="AC9" s="12">
        <v>-0.0482</v>
      </c>
    </row>
    <row r="10">
      <c r="A10" s="10" t="s">
        <v>36</v>
      </c>
      <c r="B10" s="11">
        <v>69247</v>
      </c>
      <c r="C10" s="11">
        <f>=ROUNDDOWN(26.1763816436078,0)</f>
      </c>
      <c r="D10" s="11">
        <v>25058</v>
      </c>
      <c r="E10" s="12">
        <v>0.9789</v>
      </c>
      <c r="F10" s="11"/>
      <c r="G10" s="11">
        <f>=ROUNDDOWN({0},0)</f>
      </c>
      <c r="H10" s="11"/>
      <c r="I10" s="12"/>
      <c r="J10" s="11">
        <v>119</v>
      </c>
      <c r="K10" s="13">
        <v>4577.74</v>
      </c>
      <c r="L10" s="11">
        <v>1015</v>
      </c>
      <c r="M10" s="14">
        <v>4.51</v>
      </c>
      <c r="N10" s="11">
        <v>52</v>
      </c>
      <c r="O10" s="13">
        <v>2113.65</v>
      </c>
      <c r="P10" s="11">
        <v>1047</v>
      </c>
      <c r="Q10" s="14">
        <v>2.02</v>
      </c>
      <c r="R10" s="12">
        <v>1.2885</v>
      </c>
      <c r="S10" s="12">
        <v>1.1658</v>
      </c>
      <c r="T10" s="12">
        <v>-0.0306</v>
      </c>
      <c r="U10" s="12">
        <v>1.2327</v>
      </c>
      <c r="V10" s="11">
        <v>119</v>
      </c>
      <c r="W10" s="13">
        <v>4577.74</v>
      </c>
      <c r="X10" s="11">
        <v>813</v>
      </c>
      <c r="Y10" s="11">
        <v>52</v>
      </c>
      <c r="Z10" s="13">
        <v>2113.65</v>
      </c>
      <c r="AA10" s="11">
        <v>888</v>
      </c>
      <c r="AB10" s="12">
        <v>1.2885</v>
      </c>
      <c r="AC10" s="12">
        <v>1.1658</v>
      </c>
    </row>
    <row r="11">
      <c r="A11" s="10" t="s">
        <v>37</v>
      </c>
      <c r="B11" s="11">
        <v>36934</v>
      </c>
      <c r="C11" s="11">
        <f>=ROUNDDOWN(16.503127792672,0)</f>
      </c>
      <c r="D11" s="11">
        <v>34112</v>
      </c>
      <c r="E11" s="12">
        <v>0.9797</v>
      </c>
      <c r="F11" s="11"/>
      <c r="G11" s="11">
        <f>=ROUNDDOWN({0},0)</f>
      </c>
      <c r="H11" s="11">
        <v>11730</v>
      </c>
      <c r="I11" s="12">
        <v>0.6667</v>
      </c>
      <c r="J11" s="11">
        <v>224</v>
      </c>
      <c r="K11" s="13">
        <v>33391.71</v>
      </c>
      <c r="L11" s="11">
        <v>496</v>
      </c>
      <c r="M11" s="14">
        <v>67.32</v>
      </c>
      <c r="N11" s="11">
        <v>261</v>
      </c>
      <c r="O11" s="13">
        <v>38178.5</v>
      </c>
      <c r="P11" s="11">
        <v>622</v>
      </c>
      <c r="Q11" s="14">
        <v>61.38</v>
      </c>
      <c r="R11" s="12">
        <v>-0.1418</v>
      </c>
      <c r="S11" s="12">
        <v>-0.1254</v>
      </c>
      <c r="T11" s="12">
        <v>-0.2026</v>
      </c>
      <c r="U11" s="12">
        <v>0.0968</v>
      </c>
      <c r="V11" s="11">
        <v>224</v>
      </c>
      <c r="W11" s="13">
        <v>33391.71</v>
      </c>
      <c r="X11" s="11">
        <v>495</v>
      </c>
      <c r="Y11" s="11">
        <v>261</v>
      </c>
      <c r="Z11" s="13">
        <v>38178.5</v>
      </c>
      <c r="AA11" s="11">
        <v>616</v>
      </c>
      <c r="AB11" s="12">
        <v>-0.1418</v>
      </c>
      <c r="AC11" s="12">
        <v>-0.1254</v>
      </c>
    </row>
    <row r="12">
      <c r="A12" s="10" t="s">
        <v>38</v>
      </c>
      <c r="B12" s="11">
        <v>4090</v>
      </c>
      <c r="C12" s="11">
        <f>=ROUNDDOWN(21.5149921094161,0)</f>
      </c>
      <c r="D12" s="11">
        <v>1900</v>
      </c>
      <c r="E12" s="12">
        <v>1</v>
      </c>
      <c r="F12" s="11"/>
      <c r="G12" s="11">
        <f>=ROUNDDOWN({0},0)</f>
      </c>
      <c r="H12" s="11"/>
      <c r="I12" s="12"/>
      <c r="J12" s="11">
        <v>14</v>
      </c>
      <c r="K12" s="13">
        <v>904.48</v>
      </c>
      <c r="L12" s="11">
        <v>124</v>
      </c>
      <c r="M12" s="14">
        <v>7.29</v>
      </c>
      <c r="N12" s="11">
        <v>23</v>
      </c>
      <c r="O12" s="13">
        <v>1713.98</v>
      </c>
      <c r="P12" s="11">
        <v>93</v>
      </c>
      <c r="Q12" s="14">
        <v>18.43</v>
      </c>
      <c r="R12" s="12">
        <v>-0.3913</v>
      </c>
      <c r="S12" s="12">
        <v>-0.4723</v>
      </c>
      <c r="T12" s="12">
        <v>0.3333</v>
      </c>
      <c r="U12" s="12">
        <v>-0.6044</v>
      </c>
      <c r="V12" s="11">
        <v>14</v>
      </c>
      <c r="W12" s="13">
        <v>904.48</v>
      </c>
      <c r="X12" s="11">
        <v>124</v>
      </c>
      <c r="Y12" s="11">
        <v>23</v>
      </c>
      <c r="Z12" s="13">
        <v>1713.98</v>
      </c>
      <c r="AA12" s="11">
        <v>88</v>
      </c>
      <c r="AB12" s="12">
        <v>-0.3913</v>
      </c>
      <c r="AC12" s="12">
        <v>-0.4723</v>
      </c>
    </row>
    <row r="13">
      <c r="A13" s="10" t="s">
        <v>39</v>
      </c>
      <c r="B13" s="11">
        <v>483</v>
      </c>
      <c r="C13" s="11">
        <f>=ROUNDDOWN(17.6923076923077,0)</f>
      </c>
      <c r="D13" s="11">
        <v>200</v>
      </c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97.73</v>
      </c>
      <c r="L13" s="11">
        <v>67</v>
      </c>
      <c r="M13" s="14">
        <v>1.46</v>
      </c>
      <c r="N13" s="11">
        <v>4</v>
      </c>
      <c r="O13" s="13">
        <v>146</v>
      </c>
      <c r="P13" s="11">
        <v>82</v>
      </c>
      <c r="Q13" s="14">
        <v>1.78</v>
      </c>
      <c r="R13" s="12">
        <v>-0.75</v>
      </c>
      <c r="S13" s="12">
        <v>-0.3306</v>
      </c>
      <c r="T13" s="12">
        <v>-0.1829</v>
      </c>
      <c r="U13" s="12">
        <v>-0.1798</v>
      </c>
      <c r="V13" s="11">
        <v>1</v>
      </c>
      <c r="W13" s="13">
        <v>97.73</v>
      </c>
      <c r="X13" s="11">
        <v>67</v>
      </c>
      <c r="Y13" s="11">
        <v>4</v>
      </c>
      <c r="Z13" s="13">
        <v>146</v>
      </c>
      <c r="AA13" s="11">
        <v>82</v>
      </c>
      <c r="AB13" s="12">
        <v>-0.75</v>
      </c>
      <c r="AC13" s="12">
        <v>-0.3306</v>
      </c>
    </row>
    <row r="14">
      <c r="A14" s="10" t="s">
        <v>40</v>
      </c>
      <c r="B14" s="11">
        <v>51266</v>
      </c>
      <c r="C14" s="11">
        <f>=ROUNDDOWN(37.1143126040686,0)</f>
      </c>
      <c r="D14" s="11">
        <v>14073</v>
      </c>
      <c r="E14" s="12">
        <v>1</v>
      </c>
      <c r="F14" s="11"/>
      <c r="G14" s="11">
        <f>=ROUNDDOWN({0},0)</f>
      </c>
      <c r="H14" s="11"/>
      <c r="I14" s="12"/>
      <c r="J14" s="11">
        <v>18</v>
      </c>
      <c r="K14" s="13">
        <v>535.64</v>
      </c>
      <c r="L14" s="11">
        <v>910</v>
      </c>
      <c r="M14" s="14">
        <v>0.59</v>
      </c>
      <c r="N14" s="11">
        <v>42</v>
      </c>
      <c r="O14" s="13">
        <v>1075.51</v>
      </c>
      <c r="P14" s="11">
        <v>948</v>
      </c>
      <c r="Q14" s="14">
        <v>1.13</v>
      </c>
      <c r="R14" s="12">
        <v>-0.5714</v>
      </c>
      <c r="S14" s="12">
        <v>-0.502</v>
      </c>
      <c r="T14" s="12">
        <v>-0.0401</v>
      </c>
      <c r="U14" s="12">
        <v>-0.4779</v>
      </c>
      <c r="V14" s="11">
        <v>18</v>
      </c>
      <c r="W14" s="13">
        <v>535.64</v>
      </c>
      <c r="X14" s="11">
        <v>910</v>
      </c>
      <c r="Y14" s="11">
        <v>42</v>
      </c>
      <c r="Z14" s="13">
        <v>1075.51</v>
      </c>
      <c r="AA14" s="11">
        <v>904</v>
      </c>
      <c r="AB14" s="12">
        <v>-0.5714</v>
      </c>
      <c r="AC14" s="12">
        <v>-0.502</v>
      </c>
    </row>
    <row r="15">
      <c r="A15" s="10" t="s">
        <v>41</v>
      </c>
      <c r="B15" s="11">
        <v>107510</v>
      </c>
      <c r="C15" s="11">
        <f>=ROUNDDOWN(24.8113359950151,0)</f>
      </c>
      <c r="D15" s="11">
        <v>61562</v>
      </c>
      <c r="E15" s="12">
        <v>1</v>
      </c>
      <c r="F15" s="11"/>
      <c r="G15" s="11">
        <f>=ROUNDDOWN({0},0)</f>
      </c>
      <c r="H15" s="11"/>
      <c r="I15" s="12"/>
      <c r="J15" s="11">
        <v>192</v>
      </c>
      <c r="K15" s="13">
        <v>3287.54</v>
      </c>
      <c r="L15" s="11">
        <v>499</v>
      </c>
      <c r="M15" s="14">
        <v>6.59</v>
      </c>
      <c r="N15" s="11">
        <v>161</v>
      </c>
      <c r="O15" s="13">
        <v>2766.22</v>
      </c>
      <c r="P15" s="11">
        <v>641</v>
      </c>
      <c r="Q15" s="14">
        <v>4.32</v>
      </c>
      <c r="R15" s="12">
        <v>0.1925</v>
      </c>
      <c r="S15" s="12">
        <v>0.1885</v>
      </c>
      <c r="T15" s="12">
        <v>-0.2215</v>
      </c>
      <c r="U15" s="12">
        <v>0.5255</v>
      </c>
      <c r="V15" s="11">
        <v>192</v>
      </c>
      <c r="W15" s="13">
        <v>3287.54</v>
      </c>
      <c r="X15" s="11">
        <v>498</v>
      </c>
      <c r="Y15" s="11">
        <v>161</v>
      </c>
      <c r="Z15" s="13">
        <v>2766.22</v>
      </c>
      <c r="AA15" s="11">
        <v>641</v>
      </c>
      <c r="AB15" s="12">
        <v>0.1925</v>
      </c>
      <c r="AC15" s="12">
        <v>0.1885</v>
      </c>
    </row>
    <row r="16">
      <c r="A16" s="10" t="s">
        <v>42</v>
      </c>
      <c r="B16" s="11">
        <v>25423</v>
      </c>
      <c r="C16" s="11">
        <f>=ROUNDDOWN(34.7119060622611,0)</f>
      </c>
      <c r="D16" s="11">
        <v>8217</v>
      </c>
      <c r="E16" s="12">
        <v>0.9697</v>
      </c>
      <c r="F16" s="11"/>
      <c r="G16" s="11">
        <f>=ROUNDDOWN({0},0)</f>
      </c>
      <c r="H16" s="11"/>
      <c r="I16" s="12"/>
      <c r="J16" s="11">
        <v>23</v>
      </c>
      <c r="K16" s="13">
        <v>899.36</v>
      </c>
      <c r="L16" s="11">
        <v>486</v>
      </c>
      <c r="M16" s="14">
        <v>1.85</v>
      </c>
      <c r="N16" s="11">
        <v>39</v>
      </c>
      <c r="O16" s="13">
        <v>1503.73</v>
      </c>
      <c r="P16" s="11">
        <v>521</v>
      </c>
      <c r="Q16" s="14">
        <v>2.89</v>
      </c>
      <c r="R16" s="12">
        <v>-0.4103</v>
      </c>
      <c r="S16" s="12">
        <v>-0.4019</v>
      </c>
      <c r="T16" s="12">
        <v>-0.0672</v>
      </c>
      <c r="U16" s="12">
        <v>-0.3599</v>
      </c>
      <c r="V16" s="11">
        <v>23</v>
      </c>
      <c r="W16" s="13">
        <v>899.36</v>
      </c>
      <c r="X16" s="11">
        <v>462</v>
      </c>
      <c r="Y16" s="11">
        <v>39</v>
      </c>
      <c r="Z16" s="13">
        <v>1503.73</v>
      </c>
      <c r="AA16" s="11">
        <v>505</v>
      </c>
      <c r="AB16" s="12">
        <v>-0.4103</v>
      </c>
      <c r="AC16" s="12">
        <v>-0.4019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1018</v>
      </c>
      <c r="K17" s="17">
        <v>65928.61</v>
      </c>
      <c r="L17" s="15">
        <v>5803</v>
      </c>
      <c r="M17" s="18">
        <v>11.36</v>
      </c>
      <c r="N17" s="15">
        <v>928</v>
      </c>
      <c r="O17" s="17">
        <v>65209.79</v>
      </c>
      <c r="P17" s="15">
        <v>6338</v>
      </c>
      <c r="Q17" s="18">
        <v>10.29</v>
      </c>
      <c r="R17" s="16">
        <v>0.097</v>
      </c>
      <c r="S17" s="16">
        <v>0.011</v>
      </c>
      <c r="T17" s="16">
        <v>-0.0844</v>
      </c>
      <c r="U17" s="16">
        <v>0.104</v>
      </c>
      <c r="V17" s="15">
        <v>1018</v>
      </c>
      <c r="W17" s="17">
        <v>65928.61</v>
      </c>
      <c r="X17" s="15">
        <v>5526</v>
      </c>
      <c r="Y17" s="15">
        <v>928</v>
      </c>
      <c r="Z17" s="17">
        <v>65209.79</v>
      </c>
      <c r="AA17" s="15">
        <v>5991</v>
      </c>
      <c r="AB17" s="16">
        <v>0.097</v>
      </c>
      <c r="AC17" s="16">
        <v>0.011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