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<sst xmlns="http://schemas.openxmlformats.org/spreadsheetml/2006/main" count="44" uniqueCount="44">
  <si>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</si>
  <si>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</si>
  <si>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</si>
  <si>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01/29/2025</t>
  </si>
  <si>
    <t>End Date:</t>
  </si>
  <si>
    <t>Report Run Date:</t>
  </si>
  <si>
    <t>01/30/2025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</si>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</sst>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209598</v>
      </c>
      <c r="C5" s="11">
        <f>=ROUNDDOWN(32.2965268575303,0)</f>
      </c>
      <c r="D5" s="11">
        <v>57667</v>
      </c>
      <c r="E5" s="12">
        <v>1</v>
      </c>
      <c r="F5" s="11"/>
      <c r="G5" s="11">
        <f>=ROUNDDOWN({0},0)</f>
      </c>
      <c r="H5" s="11"/>
      <c r="I5" s="12">
        <v>0.2857</v>
      </c>
      <c r="J5" s="11">
        <v>272</v>
      </c>
      <c r="K5" s="13">
        <v>18889.89</v>
      </c>
      <c r="L5" s="11">
        <v>1520</v>
      </c>
      <c r="M5" s="14">
        <v>12.43</v>
      </c>
      <c r="N5" s="11">
        <v>237</v>
      </c>
      <c r="O5" s="13">
        <v>14877.82</v>
      </c>
      <c r="P5" s="11">
        <v>1684</v>
      </c>
      <c r="Q5" s="14">
        <v>8.83</v>
      </c>
      <c r="R5" s="12">
        <v>0.1477</v>
      </c>
      <c r="S5" s="12">
        <v>0.2697</v>
      </c>
      <c r="T5" s="12">
        <v>-0.0974</v>
      </c>
      <c r="U5" s="12">
        <v>0.4077</v>
      </c>
      <c r="V5" s="11">
        <v>272</v>
      </c>
      <c r="W5" s="13">
        <v>18889.89</v>
      </c>
      <c r="X5" s="11">
        <v>1480</v>
      </c>
      <c r="Y5" s="11">
        <v>237</v>
      </c>
      <c r="Z5" s="13">
        <v>14877.82</v>
      </c>
      <c r="AA5" s="11">
        <v>1650</v>
      </c>
      <c r="AB5" s="12">
        <v>0.1477</v>
      </c>
      <c r="AC5" s="12">
        <v>0.2697</v>
      </c>
    </row>
    <row r="6">
      <c r="A6" s="10" t="s">
        <v>32</v>
      </c>
      <c r="B6" s="11">
        <v>7294</v>
      </c>
      <c r="C6" s="11">
        <f>=ROUNDDOWN(11.6239043824701,0)</f>
      </c>
      <c r="D6" s="11">
        <v>12630</v>
      </c>
      <c r="E6" s="12">
        <v>1</v>
      </c>
      <c r="F6" s="11"/>
      <c r="G6" s="11">
        <f>=ROUNDDOWN({0},0)</f>
      </c>
      <c r="H6" s="11"/>
      <c r="I6" s="12"/>
      <c r="J6" s="11">
        <v>68</v>
      </c>
      <c r="K6" s="13">
        <v>3278.87</v>
      </c>
      <c r="L6" s="11">
        <v>159</v>
      </c>
      <c r="M6" s="14">
        <v>20.62</v>
      </c>
      <c r="N6" s="11">
        <v>29</v>
      </c>
      <c r="O6" s="13">
        <v>1974.91</v>
      </c>
      <c r="P6" s="11">
        <v>182</v>
      </c>
      <c r="Q6" s="14">
        <v>10.85</v>
      </c>
      <c r="R6" s="12">
        <v>1.3448</v>
      </c>
      <c r="S6" s="12">
        <v>0.6603</v>
      </c>
      <c r="T6" s="12">
        <v>-0.1264</v>
      </c>
      <c r="U6" s="12">
        <v>0.9005</v>
      </c>
      <c r="V6" s="11">
        <v>68</v>
      </c>
      <c r="W6" s="13">
        <v>3278.87</v>
      </c>
      <c r="X6" s="11">
        <v>158</v>
      </c>
      <c r="Y6" s="11">
        <v>29</v>
      </c>
      <c r="Z6" s="13">
        <v>1974.91</v>
      </c>
      <c r="AA6" s="11">
        <v>176</v>
      </c>
      <c r="AB6" s="12">
        <v>1.3448</v>
      </c>
      <c r="AC6" s="12">
        <v>0.6603</v>
      </c>
    </row>
    <row r="7">
      <c r="A7" s="10" t="s">
        <v>33</v>
      </c>
      <c r="B7" s="11">
        <v>24311</v>
      </c>
      <c r="C7" s="11">
        <f>=ROUNDDOWN(14.4450386215092,0)</f>
      </c>
      <c r="D7" s="11">
        <v>42210</v>
      </c>
      <c r="E7" s="12">
        <v>1</v>
      </c>
      <c r="F7" s="11"/>
      <c r="G7" s="11">
        <f>=ROUNDDOWN({0},0)</f>
      </c>
      <c r="H7" s="11"/>
      <c r="I7" s="12"/>
      <c r="J7" s="11">
        <v>44</v>
      </c>
      <c r="K7" s="13">
        <v>1119.13</v>
      </c>
      <c r="L7" s="11">
        <v>144</v>
      </c>
      <c r="M7" s="14">
        <v>7.77</v>
      </c>
      <c r="N7" s="11">
        <v>32</v>
      </c>
      <c r="O7" s="13">
        <v>947.54</v>
      </c>
      <c r="P7" s="11">
        <v>173</v>
      </c>
      <c r="Q7" s="14">
        <v>5.48</v>
      </c>
      <c r="R7" s="12">
        <v>0.375</v>
      </c>
      <c r="S7" s="12">
        <v>0.1811</v>
      </c>
      <c r="T7" s="12">
        <v>-0.1676</v>
      </c>
      <c r="U7" s="12">
        <v>0.4179</v>
      </c>
      <c r="V7" s="11">
        <v>44</v>
      </c>
      <c r="W7" s="13">
        <v>1119.13</v>
      </c>
      <c r="X7" s="11">
        <v>137</v>
      </c>
      <c r="Y7" s="11">
        <v>32</v>
      </c>
      <c r="Z7" s="13">
        <v>947.54</v>
      </c>
      <c r="AA7" s="11">
        <v>164</v>
      </c>
      <c r="AB7" s="12">
        <v>0.375</v>
      </c>
      <c r="AC7" s="12">
        <v>0.1811</v>
      </c>
    </row>
    <row r="8">
      <c r="A8" s="10" t="s">
        <v>34</v>
      </c>
      <c r="B8" s="11">
        <v>54518</v>
      </c>
      <c r="C8" s="11">
        <f>=ROUNDDOWN(24.9213750228561,0)</f>
      </c>
      <c r="D8" s="11">
        <v>21238</v>
      </c>
      <c r="E8" s="12">
        <v>1</v>
      </c>
      <c r="F8" s="11"/>
      <c r="G8" s="11">
        <f>=ROUNDDOWN({0},0)</f>
      </c>
      <c r="H8" s="11"/>
      <c r="I8" s="12"/>
      <c r="J8" s="11">
        <v>47</v>
      </c>
      <c r="K8" s="13">
        <v>846.75</v>
      </c>
      <c r="L8" s="11">
        <v>265</v>
      </c>
      <c r="M8" s="14">
        <v>3.2</v>
      </c>
      <c r="N8" s="11">
        <v>26</v>
      </c>
      <c r="O8" s="13">
        <v>525.68</v>
      </c>
      <c r="P8" s="11">
        <v>223</v>
      </c>
      <c r="Q8" s="14">
        <v>2.36</v>
      </c>
      <c r="R8" s="12">
        <v>0.8077</v>
      </c>
      <c r="S8" s="12">
        <v>0.6108</v>
      </c>
      <c r="T8" s="12">
        <v>0.1883</v>
      </c>
      <c r="U8" s="12">
        <v>0.3559</v>
      </c>
      <c r="V8" s="11">
        <v>47</v>
      </c>
      <c r="W8" s="13">
        <v>846.75</v>
      </c>
      <c r="X8" s="11">
        <v>262</v>
      </c>
      <c r="Y8" s="11">
        <v>26</v>
      </c>
      <c r="Z8" s="13">
        <v>525.68</v>
      </c>
      <c r="AA8" s="11">
        <v>219</v>
      </c>
      <c r="AB8" s="12">
        <v>0.8077</v>
      </c>
      <c r="AC8" s="12">
        <v>0.6108</v>
      </c>
    </row>
    <row r="9">
      <c r="A9" s="10" t="s">
        <v>35</v>
      </c>
      <c r="B9" s="11">
        <v>85417</v>
      </c>
      <c r="C9" s="11">
        <f>=ROUNDDOWN(27.4820629966861,0)</f>
      </c>
      <c r="D9" s="11">
        <v>26888</v>
      </c>
      <c r="E9" s="12">
        <v>0.9623</v>
      </c>
      <c r="F9" s="11"/>
      <c r="G9" s="11">
        <f>=ROUNDDOWN({0},0)</f>
      </c>
      <c r="H9" s="11"/>
      <c r="I9" s="12"/>
      <c r="J9" s="11">
        <v>123</v>
      </c>
      <c r="K9" s="13">
        <v>4673.41</v>
      </c>
      <c r="L9" s="11">
        <v>1037</v>
      </c>
      <c r="M9" s="14">
        <v>4.51</v>
      </c>
      <c r="N9" s="11">
        <v>74</v>
      </c>
      <c r="O9" s="13">
        <v>3107.53</v>
      </c>
      <c r="P9" s="11">
        <v>1096</v>
      </c>
      <c r="Q9" s="14">
        <v>2.84</v>
      </c>
      <c r="R9" s="12">
        <v>0.6622</v>
      </c>
      <c r="S9" s="12">
        <v>0.5039</v>
      </c>
      <c r="T9" s="12">
        <v>-0.0538</v>
      </c>
      <c r="U9" s="12">
        <v>0.588</v>
      </c>
      <c r="V9" s="11">
        <v>123</v>
      </c>
      <c r="W9" s="13">
        <v>4673.41</v>
      </c>
      <c r="X9" s="11">
        <v>835</v>
      </c>
      <c r="Y9" s="11">
        <v>74</v>
      </c>
      <c r="Z9" s="13">
        <v>3107.53</v>
      </c>
      <c r="AA9" s="11">
        <v>937</v>
      </c>
      <c r="AB9" s="12">
        <v>0.6622</v>
      </c>
      <c r="AC9" s="12">
        <v>0.5039</v>
      </c>
    </row>
    <row r="10">
      <c r="A10" s="10" t="s">
        <v>36</v>
      </c>
      <c r="B10" s="11">
        <v>46751</v>
      </c>
      <c r="C10" s="11">
        <f>=ROUNDDOWN(17.9404428412449,0)</f>
      </c>
      <c r="D10" s="11">
        <v>39314</v>
      </c>
      <c r="E10" s="12">
        <v>0.983</v>
      </c>
      <c r="F10" s="11"/>
      <c r="G10" s="11">
        <f>=ROUNDDOWN({0},0)</f>
      </c>
      <c r="H10" s="11">
        <v>12622</v>
      </c>
      <c r="I10" s="12">
        <v>0.7</v>
      </c>
      <c r="J10" s="11">
        <v>280</v>
      </c>
      <c r="K10" s="13">
        <v>54644.24</v>
      </c>
      <c r="L10" s="11">
        <v>498</v>
      </c>
      <c r="M10" s="14">
        <v>109.73</v>
      </c>
      <c r="N10" s="11">
        <v>343</v>
      </c>
      <c r="O10" s="13">
        <v>54744.27</v>
      </c>
      <c r="P10" s="11">
        <v>633</v>
      </c>
      <c r="Q10" s="14">
        <v>86.48</v>
      </c>
      <c r="R10" s="12">
        <v>-0.1837</v>
      </c>
      <c r="S10" s="12">
        <v>-0.0018</v>
      </c>
      <c r="T10" s="12">
        <v>-0.2133</v>
      </c>
      <c r="U10" s="12">
        <v>0.2688</v>
      </c>
      <c r="V10" s="11">
        <v>280</v>
      </c>
      <c r="W10" s="13">
        <v>54644.24</v>
      </c>
      <c r="X10" s="11">
        <v>498</v>
      </c>
      <c r="Y10" s="11">
        <v>343</v>
      </c>
      <c r="Z10" s="13">
        <v>54744.27</v>
      </c>
      <c r="AA10" s="11">
        <v>628</v>
      </c>
      <c r="AB10" s="12">
        <v>-0.1837</v>
      </c>
      <c r="AC10" s="12">
        <v>-0.0018</v>
      </c>
    </row>
    <row r="11">
      <c r="A11" s="10" t="s">
        <v>37</v>
      </c>
      <c r="B11" s="11">
        <v>3397</v>
      </c>
      <c r="C11" s="11">
        <f>=ROUNDDOWN(20.1841948900772,0)</f>
      </c>
      <c r="D11" s="11">
        <v>1750</v>
      </c>
      <c r="E11" s="12">
        <v>1</v>
      </c>
      <c r="F11" s="11"/>
      <c r="G11" s="11">
        <f>=ROUNDDOWN({0},0)</f>
      </c>
      <c r="H11" s="11"/>
      <c r="I11" s="12"/>
      <c r="J11" s="11">
        <v>11</v>
      </c>
      <c r="K11" s="13">
        <v>675.29</v>
      </c>
      <c r="L11" s="11">
        <v>113</v>
      </c>
      <c r="M11" s="14">
        <v>5.98</v>
      </c>
      <c r="N11" s="11">
        <v>25</v>
      </c>
      <c r="O11" s="13">
        <v>2039.99</v>
      </c>
      <c r="P11" s="11">
        <v>89</v>
      </c>
      <c r="Q11" s="14">
        <v>22.92</v>
      </c>
      <c r="R11" s="12">
        <v>-0.56</v>
      </c>
      <c r="S11" s="12">
        <v>-0.669</v>
      </c>
      <c r="T11" s="12">
        <v>0.2697</v>
      </c>
      <c r="U11" s="12">
        <v>-0.7391</v>
      </c>
      <c r="V11" s="11">
        <v>11</v>
      </c>
      <c r="W11" s="13">
        <v>675.29</v>
      </c>
      <c r="X11" s="11">
        <v>113</v>
      </c>
      <c r="Y11" s="11">
        <v>25</v>
      </c>
      <c r="Z11" s="13">
        <v>2039.99</v>
      </c>
      <c r="AA11" s="11">
        <v>84</v>
      </c>
      <c r="AB11" s="12">
        <v>-0.56</v>
      </c>
      <c r="AC11" s="12">
        <v>-0.669</v>
      </c>
    </row>
    <row r="12">
      <c r="A12" s="10" t="s">
        <v>38</v>
      </c>
      <c r="B12" s="11">
        <v>3</v>
      </c>
      <c r="C12" s="11">
        <f>=ROUNDDOWN(3.33333333333333,0)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67</v>
      </c>
      <c r="M12" s="14"/>
      <c r="N12" s="11">
        <v>1</v>
      </c>
      <c r="O12" s="13">
        <v>24.53</v>
      </c>
      <c r="P12" s="11">
        <v>82</v>
      </c>
      <c r="Q12" s="14">
        <v>0.3</v>
      </c>
      <c r="R12" s="12"/>
      <c r="S12" s="12"/>
      <c r="T12" s="12">
        <v>-0.1829</v>
      </c>
      <c r="U12" s="12"/>
      <c r="V12" s="11"/>
      <c r="W12" s="13"/>
      <c r="X12" s="11">
        <v>67</v>
      </c>
      <c r="Y12" s="11">
        <v>1</v>
      </c>
      <c r="Z12" s="13">
        <v>24.53</v>
      </c>
      <c r="AA12" s="11">
        <v>82</v>
      </c>
      <c r="AB12" s="12"/>
      <c r="AC12" s="12"/>
    </row>
    <row r="13">
      <c r="A13" s="10" t="s">
        <v>39</v>
      </c>
      <c r="B13" s="11">
        <v>203</v>
      </c>
      <c r="C13" s="11">
        <f>=ROUNDDOWN(406,0)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110.17</v>
      </c>
      <c r="L13" s="11"/>
      <c r="M13" s="14"/>
      <c r="N13" s="11"/>
      <c r="O13" s="13"/>
      <c r="P13" s="11">
        <v>102</v>
      </c>
      <c r="Q13" s="14"/>
      <c r="R13" s="12"/>
      <c r="S13" s="12"/>
      <c r="T13" s="12"/>
      <c r="U13" s="12"/>
      <c r="V13" s="11">
        <v>1</v>
      </c>
      <c r="W13" s="13">
        <v>110.17</v>
      </c>
      <c r="X13" s="11"/>
      <c r="Y13" s="11"/>
      <c r="Z13" s="13"/>
      <c r="AA13" s="11">
        <v>102</v>
      </c>
      <c r="AB13" s="12"/>
      <c r="AC13" s="12"/>
    </row>
    <row r="14">
      <c r="A14" s="10" t="s">
        <v>40</v>
      </c>
      <c r="B14" s="11">
        <v>72006</v>
      </c>
      <c r="C14" s="11">
        <f>=ROUNDDOWN(38.223802951481,0)</f>
      </c>
      <c r="D14" s="11">
        <v>18064</v>
      </c>
      <c r="E14" s="12">
        <v>1</v>
      </c>
      <c r="F14" s="11"/>
      <c r="G14" s="11">
        <f>=ROUNDDOWN({0},0)</f>
      </c>
      <c r="H14" s="11"/>
      <c r="I14" s="12"/>
      <c r="J14" s="11">
        <v>17</v>
      </c>
      <c r="K14" s="13">
        <v>433.46</v>
      </c>
      <c r="L14" s="11">
        <v>898</v>
      </c>
      <c r="M14" s="14">
        <v>0.48</v>
      </c>
      <c r="N14" s="11">
        <v>48</v>
      </c>
      <c r="O14" s="13">
        <v>1194.76</v>
      </c>
      <c r="P14" s="11">
        <v>936</v>
      </c>
      <c r="Q14" s="14">
        <v>1.28</v>
      </c>
      <c r="R14" s="12">
        <v>-0.6458</v>
      </c>
      <c r="S14" s="12">
        <v>-0.6372</v>
      </c>
      <c r="T14" s="12">
        <v>-0.0406</v>
      </c>
      <c r="U14" s="12">
        <v>-0.625</v>
      </c>
      <c r="V14" s="11">
        <v>17</v>
      </c>
      <c r="W14" s="13">
        <v>433.46</v>
      </c>
      <c r="X14" s="11">
        <v>898</v>
      </c>
      <c r="Y14" s="11">
        <v>48</v>
      </c>
      <c r="Z14" s="13">
        <v>1194.76</v>
      </c>
      <c r="AA14" s="11">
        <v>904</v>
      </c>
      <c r="AB14" s="12">
        <v>-0.6458</v>
      </c>
      <c r="AC14" s="12">
        <v>-0.6372</v>
      </c>
    </row>
    <row r="15">
      <c r="A15" s="10" t="s">
        <v>41</v>
      </c>
      <c r="B15" s="11">
        <v>109893</v>
      </c>
      <c r="C15" s="11">
        <f>=ROUNDDOWN(25.973292365871,0)</f>
      </c>
      <c r="D15" s="11">
        <v>57596</v>
      </c>
      <c r="E15" s="12">
        <v>0.9875</v>
      </c>
      <c r="F15" s="11"/>
      <c r="G15" s="11">
        <f>=ROUNDDOWN({0},0)</f>
      </c>
      <c r="H15" s="11"/>
      <c r="I15" s="12"/>
      <c r="J15" s="11">
        <v>156</v>
      </c>
      <c r="K15" s="13">
        <v>2922.11</v>
      </c>
      <c r="L15" s="11">
        <v>512</v>
      </c>
      <c r="M15" s="14">
        <v>5.71</v>
      </c>
      <c r="N15" s="11">
        <v>165</v>
      </c>
      <c r="O15" s="13">
        <v>2980.31</v>
      </c>
      <c r="P15" s="11">
        <v>656</v>
      </c>
      <c r="Q15" s="14">
        <v>4.54</v>
      </c>
      <c r="R15" s="12">
        <v>-0.0545</v>
      </c>
      <c r="S15" s="12">
        <v>-0.0195</v>
      </c>
      <c r="T15" s="12">
        <v>-0.2195</v>
      </c>
      <c r="U15" s="12">
        <v>0.2577</v>
      </c>
      <c r="V15" s="11">
        <v>156</v>
      </c>
      <c r="W15" s="13">
        <v>2922.11</v>
      </c>
      <c r="X15" s="11">
        <v>511</v>
      </c>
      <c r="Y15" s="11">
        <v>165</v>
      </c>
      <c r="Z15" s="13">
        <v>2980.31</v>
      </c>
      <c r="AA15" s="11">
        <v>656</v>
      </c>
      <c r="AB15" s="12">
        <v>-0.0545</v>
      </c>
      <c r="AC15" s="12">
        <v>-0.0195</v>
      </c>
    </row>
    <row r="16">
      <c r="A16" s="10" t="s">
        <v>42</v>
      </c>
      <c r="B16" s="11">
        <v>23137</v>
      </c>
      <c r="C16" s="11">
        <f>=ROUNDDOWN(43.343949044586,0)</f>
      </c>
      <c r="D16" s="11">
        <v>3800</v>
      </c>
      <c r="E16" s="12">
        <v>0.9512</v>
      </c>
      <c r="F16" s="11"/>
      <c r="G16" s="11">
        <f>=ROUNDDOWN({0},0)</f>
      </c>
      <c r="H16" s="11"/>
      <c r="I16" s="12"/>
      <c r="J16" s="11">
        <v>32</v>
      </c>
      <c r="K16" s="13">
        <v>1323.65</v>
      </c>
      <c r="L16" s="11">
        <v>504</v>
      </c>
      <c r="M16" s="14">
        <v>2.63</v>
      </c>
      <c r="N16" s="11">
        <v>37</v>
      </c>
      <c r="O16" s="13">
        <v>1484.45</v>
      </c>
      <c r="P16" s="11">
        <v>539</v>
      </c>
      <c r="Q16" s="14">
        <v>2.75</v>
      </c>
      <c r="R16" s="12">
        <v>-0.1351</v>
      </c>
      <c r="S16" s="12">
        <v>-0.1083</v>
      </c>
      <c r="T16" s="12">
        <v>-0.0649</v>
      </c>
      <c r="U16" s="12">
        <v>-0.0436</v>
      </c>
      <c r="V16" s="11">
        <v>32</v>
      </c>
      <c r="W16" s="13">
        <v>1323.65</v>
      </c>
      <c r="X16" s="11">
        <v>482</v>
      </c>
      <c r="Y16" s="11">
        <v>37</v>
      </c>
      <c r="Z16" s="13">
        <v>1484.45</v>
      </c>
      <c r="AA16" s="11">
        <v>525</v>
      </c>
      <c r="AB16" s="12">
        <v>-0.1351</v>
      </c>
      <c r="AC16" s="12">
        <v>-0.1083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1051</v>
      </c>
      <c r="K17" s="17">
        <v>88916.97</v>
      </c>
      <c r="L17" s="15">
        <v>5717</v>
      </c>
      <c r="M17" s="18">
        <v>15.55</v>
      </c>
      <c r="N17" s="15">
        <v>1017</v>
      </c>
      <c r="O17" s="17">
        <v>83901.79</v>
      </c>
      <c r="P17" s="15">
        <v>6395</v>
      </c>
      <c r="Q17" s="18">
        <v>13.12</v>
      </c>
      <c r="R17" s="16">
        <v>0.0334</v>
      </c>
      <c r="S17" s="16">
        <v>0.0598</v>
      </c>
      <c r="T17" s="16">
        <v>-0.106</v>
      </c>
      <c r="U17" s="16">
        <v>0.1852</v>
      </c>
      <c r="V17" s="15">
        <v>1051</v>
      </c>
      <c r="W17" s="17">
        <v>88916.97</v>
      </c>
      <c r="X17" s="15">
        <v>5441</v>
      </c>
      <c r="Y17" s="15">
        <v>1017</v>
      </c>
      <c r="Z17" s="17">
        <v>83901.79</v>
      </c>
      <c r="AA17" s="15">
        <v>6127</v>
      </c>
      <c r="AB17" s="16">
        <v>0.0334</v>
      </c>
      <c r="AC17" s="16">
        <v>0.0598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