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<sst xmlns="http://schemas.openxmlformats.org/spreadsheetml/2006/main" count="38" uniqueCount="38">
  <si>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</si>
  <si>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</si>
  <si>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</si>
  <si>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01/26/2025</t>
  </si>
  <si>
    <t>End Date:</t>
  </si>
  <si>
    <t>Report Run Date:</t>
  </si>
  <si>
    <t>01/27/2025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</si>
  <si>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</si>
  <si>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</si>
  <si>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</si>
  <si>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</si>
  <si>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</si>
  <si>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</si>
  <si>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</si>
  <si>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</si>
  <si>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</si>
  <si>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</si>
  <si>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</si>
  <si>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</si>
  <si>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</si>
  <si>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</si>
  <si>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</si>
  <si>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</si>
  <si>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</si>
  <si>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</si>
  <si>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</si>
  <si>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</si>
  <si>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</si>
  <si>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</si>
  <si>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</si>
  <si>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</si>
  <si>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</si>
  <si>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</si>
  <si>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</si>
  <si>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</si>
  <si>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</si>
  <si>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PETB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</si>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</sst>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2664</v>
      </c>
      <c r="C5" s="11">
        <f>=ROUNDDOWN(41.625,0)</f>
      </c>
      <c r="D5" s="11">
        <v>850</v>
      </c>
      <c r="E5" s="12">
        <v>1</v>
      </c>
      <c r="F5" s="11"/>
      <c r="G5" s="11">
        <f>=ROUNDDOWN({0},0)</f>
      </c>
      <c r="H5" s="11"/>
      <c r="I5" s="12">
        <v>1</v>
      </c>
      <c r="J5" s="11">
        <v>2</v>
      </c>
      <c r="K5" s="13">
        <v>135.12</v>
      </c>
      <c r="L5" s="11">
        <v>792</v>
      </c>
      <c r="M5" s="14">
        <v>0.17</v>
      </c>
      <c r="N5" s="11"/>
      <c r="O5" s="13"/>
      <c r="P5" s="11">
        <v>830</v>
      </c>
      <c r="Q5" s="14"/>
      <c r="R5" s="12"/>
      <c r="S5" s="12"/>
      <c r="T5" s="12">
        <v>-0.0458</v>
      </c>
      <c r="U5" s="12"/>
      <c r="V5" s="11">
        <v>2</v>
      </c>
      <c r="W5" s="13">
        <v>135.12</v>
      </c>
      <c r="X5" s="11">
        <v>767</v>
      </c>
      <c r="Y5" s="11"/>
      <c r="Z5" s="13"/>
      <c r="AA5" s="11">
        <v>819</v>
      </c>
      <c r="AB5" s="12"/>
      <c r="AC5" s="12"/>
    </row>
    <row r="6">
      <c r="A6" s="10" t="s">
        <v>32</v>
      </c>
      <c r="B6" s="11">
        <v>2128</v>
      </c>
      <c r="C6" s="11">
        <f>=ROUNDDOWN(10.9128205128205,0)</f>
      </c>
      <c r="D6" s="11">
        <v>4030</v>
      </c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390.93</v>
      </c>
      <c r="L6" s="11">
        <v>43</v>
      </c>
      <c r="M6" s="14">
        <v>9.09</v>
      </c>
      <c r="N6" s="11">
        <v>1</v>
      </c>
      <c r="O6" s="13">
        <v>9</v>
      </c>
      <c r="P6" s="11">
        <v>47</v>
      </c>
      <c r="Q6" s="14">
        <v>0.19</v>
      </c>
      <c r="R6" s="12">
        <v>5</v>
      </c>
      <c r="S6" s="12">
        <v>42.4367</v>
      </c>
      <c r="T6" s="12">
        <v>-0.0851</v>
      </c>
      <c r="U6" s="12">
        <v>46.8421</v>
      </c>
      <c r="V6" s="11">
        <v>6</v>
      </c>
      <c r="W6" s="13">
        <v>390.93</v>
      </c>
      <c r="X6" s="11">
        <v>43</v>
      </c>
      <c r="Y6" s="11">
        <v>1</v>
      </c>
      <c r="Z6" s="13">
        <v>9</v>
      </c>
      <c r="AA6" s="11">
        <v>47</v>
      </c>
      <c r="AB6" s="12">
        <v>5</v>
      </c>
      <c r="AC6" s="12">
        <v>42.4367</v>
      </c>
    </row>
    <row r="7">
      <c r="A7" s="10" t="s">
        <v>33</v>
      </c>
      <c r="B7" s="11">
        <v>760</v>
      </c>
      <c r="C7" s="11">
        <f>=ROUNDDOWN(20.5405405405405,0)</f>
      </c>
      <c r="D7" s="11">
        <v>950</v>
      </c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28.87</v>
      </c>
      <c r="L7" s="11">
        <v>63</v>
      </c>
      <c r="M7" s="14">
        <v>0.46</v>
      </c>
      <c r="N7" s="11"/>
      <c r="O7" s="13"/>
      <c r="P7" s="11">
        <v>74</v>
      </c>
      <c r="Q7" s="14"/>
      <c r="R7" s="12"/>
      <c r="S7" s="12"/>
      <c r="T7" s="12">
        <v>-0.1486</v>
      </c>
      <c r="U7" s="12"/>
      <c r="V7" s="11">
        <v>1</v>
      </c>
      <c r="W7" s="13">
        <v>28.87</v>
      </c>
      <c r="X7" s="11">
        <v>62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924</v>
      </c>
      <c r="C8" s="11">
        <f>=ROUNDDOWN(12.6575342465753,0)</f>
      </c>
      <c r="D8" s="11">
        <v>300</v>
      </c>
      <c r="E8" s="12">
        <v>1</v>
      </c>
      <c r="F8" s="11"/>
      <c r="G8" s="11">
        <f>=ROUNDDOWN({0},0)</f>
      </c>
      <c r="H8" s="11"/>
      <c r="I8" s="12"/>
      <c r="J8" s="11">
        <v>4</v>
      </c>
      <c r="K8" s="13">
        <v>200.22</v>
      </c>
      <c r="L8" s="11">
        <v>212</v>
      </c>
      <c r="M8" s="14">
        <v>0.94</v>
      </c>
      <c r="N8" s="11"/>
      <c r="O8" s="13"/>
      <c r="P8" s="11">
        <v>227</v>
      </c>
      <c r="Q8" s="14"/>
      <c r="R8" s="12"/>
      <c r="S8" s="12"/>
      <c r="T8" s="12">
        <v>-0.0661</v>
      </c>
      <c r="U8" s="12"/>
      <c r="V8" s="11">
        <v>4</v>
      </c>
      <c r="W8" s="13">
        <v>200.22</v>
      </c>
      <c r="X8" s="11">
        <v>180</v>
      </c>
      <c r="Y8" s="11"/>
      <c r="Z8" s="13"/>
      <c r="AA8" s="11">
        <v>201</v>
      </c>
      <c r="AB8" s="12"/>
      <c r="AC8" s="12"/>
    </row>
    <row r="9">
      <c r="A9" s="10" t="s">
        <v>35</v>
      </c>
      <c r="B9" s="11">
        <v>8291</v>
      </c>
      <c r="C9" s="11">
        <f>=ROUNDDOWN(13.8784733846669,0)</f>
      </c>
      <c r="D9" s="11">
        <v>8063</v>
      </c>
      <c r="E9" s="12">
        <v>0.9565</v>
      </c>
      <c r="F9" s="11"/>
      <c r="G9" s="11">
        <f>=ROUNDDOWN({0},0)</f>
      </c>
      <c r="H9" s="11">
        <v>8408</v>
      </c>
      <c r="I9" s="12">
        <v>0.6</v>
      </c>
      <c r="J9" s="11">
        <v>16</v>
      </c>
      <c r="K9" s="13">
        <v>3901.26</v>
      </c>
      <c r="L9" s="11">
        <v>247</v>
      </c>
      <c r="M9" s="14">
        <v>15.79</v>
      </c>
      <c r="N9" s="11">
        <v>28</v>
      </c>
      <c r="O9" s="13">
        <v>4803.55</v>
      </c>
      <c r="P9" s="11">
        <v>332</v>
      </c>
      <c r="Q9" s="14">
        <v>14.47</v>
      </c>
      <c r="R9" s="12">
        <v>-0.4286</v>
      </c>
      <c r="S9" s="12">
        <v>-0.1878</v>
      </c>
      <c r="T9" s="12">
        <v>-0.256</v>
      </c>
      <c r="U9" s="12">
        <v>0.0912</v>
      </c>
      <c r="V9" s="11">
        <v>16</v>
      </c>
      <c r="W9" s="13">
        <v>3901.26</v>
      </c>
      <c r="X9" s="11">
        <v>247</v>
      </c>
      <c r="Y9" s="11">
        <v>28</v>
      </c>
      <c r="Z9" s="13">
        <v>4803.55</v>
      </c>
      <c r="AA9" s="11">
        <v>331</v>
      </c>
      <c r="AB9" s="12">
        <v>-0.4286</v>
      </c>
      <c r="AC9" s="12">
        <v>-0.1878</v>
      </c>
    </row>
    <row r="10">
      <c r="A10" s="10" t="s">
        <v>36</v>
      </c>
      <c r="B10" s="11">
        <v>3276</v>
      </c>
      <c r="C10" s="11">
        <f>=ROUNDDOWN(43.68,0)</f>
      </c>
      <c r="D10" s="11">
        <v>1002</v>
      </c>
      <c r="E10" s="12">
        <v>0.6667</v>
      </c>
      <c r="F10" s="11"/>
      <c r="G10" s="11">
        <f>=ROUNDDOWN({0},0)</f>
      </c>
      <c r="H10" s="11"/>
      <c r="I10" s="12"/>
      <c r="J10" s="11"/>
      <c r="K10" s="13"/>
      <c r="L10" s="11">
        <v>67</v>
      </c>
      <c r="M10" s="14"/>
      <c r="N10" s="11">
        <v>3</v>
      </c>
      <c r="O10" s="13">
        <v>45.09</v>
      </c>
      <c r="P10" s="11">
        <v>82</v>
      </c>
      <c r="Q10" s="14">
        <v>0.55</v>
      </c>
      <c r="R10" s="12"/>
      <c r="S10" s="12"/>
      <c r="T10" s="12">
        <v>-0.1829</v>
      </c>
      <c r="U10" s="12"/>
      <c r="V10" s="11"/>
      <c r="W10" s="13"/>
      <c r="X10" s="11">
        <v>67</v>
      </c>
      <c r="Y10" s="11">
        <v>3</v>
      </c>
      <c r="Z10" s="13">
        <v>45.09</v>
      </c>
      <c r="AA10" s="11">
        <v>82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29</v>
      </c>
      <c r="K11" s="17">
        <v>4656.4</v>
      </c>
      <c r="L11" s="15">
        <v>1424</v>
      </c>
      <c r="M11" s="18">
        <v>3.27</v>
      </c>
      <c r="N11" s="15">
        <v>32</v>
      </c>
      <c r="O11" s="17">
        <v>4857.64</v>
      </c>
      <c r="P11" s="15">
        <v>1592</v>
      </c>
      <c r="Q11" s="18">
        <v>3.05</v>
      </c>
      <c r="R11" s="16">
        <v>-0.0938</v>
      </c>
      <c r="S11" s="16">
        <v>-0.0414</v>
      </c>
      <c r="T11" s="16">
        <v>-0.1055</v>
      </c>
      <c r="U11" s="16">
        <v>0.0721</v>
      </c>
      <c r="V11" s="15">
        <v>29</v>
      </c>
      <c r="W11" s="17">
        <v>4656.4</v>
      </c>
      <c r="X11" s="15">
        <v>1366</v>
      </c>
      <c r="Y11" s="15">
        <v>32</v>
      </c>
      <c r="Z11" s="17">
        <v>4857.64</v>
      </c>
      <c r="AA11" s="15">
        <v>1545</v>
      </c>
      <c r="AB11" s="16">
        <v>-0.0938</v>
      </c>
      <c r="AC11" s="16">
        <v>-0.0414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