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kproductivity-my.sharepoint.com/personal/nathan_cervantes_kroger_com/Documents/Desktop/Import POs/"/>
    </mc:Choice>
  </mc:AlternateContent>
  <xr:revisionPtr revIDLastSave="0" documentId="10_ncr:80_{575A78F3-A08C-4CFB-B1F7-DFA6F1A210FC}" xr6:coauthVersionLast="47" xr6:coauthVersionMax="47" xr10:uidLastSave="{00000000-0000-0000-0000-000000000000}"/>
  <bookViews>
    <workbookView xWindow="31110" yWindow="2295" windowWidth="25605" windowHeight="12510" xr2:uid="{E4607174-50F8-4E57-9E7D-9878F4A9EBCC}"/>
  </bookViews>
  <sheets>
    <sheet name="Page-1" sheetId="1" r:id="rId1"/>
  </sheets>
  <definedNames>
    <definedName name="_xlnm.Print_Area" localSheetId="0">'Page-1'!$A$1:$N$50</definedName>
    <definedName name="Z_9CE957F6_3975_4DEC_A61B_441ECD3CD2A5_.wvu.PrintArea" localSheetId="0" hidden="1">'Page-1'!$A$1:$N$50</definedName>
  </definedNames>
  <calcPr calcId="191029"/>
  <customWorkbookViews>
    <customWorkbookView name="Cervantes, Nathan J - Personal View" guid="{9CE957F6-3975-4DEC-A61B-441ECD3CD2A5}" mergeInterval="0" personalView="1" xWindow="2074" yWindow="153" windowWidth="1707" windowHeight="83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N44" i="1" s="1"/>
  <c r="Q44" i="1"/>
  <c r="M44" i="1" s="1"/>
  <c r="P44" i="1"/>
  <c r="L44" i="1" s="1"/>
  <c r="L46" i="1" s="1"/>
</calcChain>
</file>

<file path=xl/sharedStrings.xml><?xml version="1.0" encoding="utf-8"?>
<sst xmlns="http://schemas.openxmlformats.org/spreadsheetml/2006/main" count="119" uniqueCount="115">
  <si>
    <t>(c/o Fred Meyer, Inc.)</t>
  </si>
  <si>
    <t>KROGER</t>
  </si>
  <si>
    <t>Mail Invoices To:  P.O. BOX 42500, PORTLAND, OR 97242-0500</t>
  </si>
  <si>
    <t>INSTRUCTION TO VENDOR</t>
  </si>
  <si>
    <t>FREIGHT FORWARDER: UPS-SCS</t>
  </si>
  <si>
    <t>CUSTOMS BROKER: Geo. S. Bush &amp; Co., Inc.</t>
  </si>
  <si>
    <t>If you are shipping vendor loaded containers,</t>
  </si>
  <si>
    <t>one (1) packing list must be fully visable and</t>
  </si>
  <si>
    <t>attached to the outside of carton #1.</t>
  </si>
  <si>
    <t>KROGER IMPORT SHIPPING</t>
  </si>
  <si>
    <t>INSTRUCTIONS:</t>
  </si>
  <si>
    <t>Shipping mark and side mark must be labeled on</t>
  </si>
  <si>
    <t>both side of export cartons as shown below:</t>
  </si>
  <si>
    <t>Shipping Mark</t>
  </si>
  <si>
    <t>(get address from Ship To Address on PO)</t>
  </si>
  <si>
    <t>MADE IN: (country of origin)</t>
  </si>
  <si>
    <t>Side Mark</t>
  </si>
  <si>
    <t>KROGER LINE #:</t>
  </si>
  <si>
    <t>P.O. NUMBER:</t>
  </si>
  <si>
    <t>ITEM DESCRIPTION:</t>
  </si>
  <si>
    <t>GROSS WEIGHT:           / NET WEIGHT:</t>
  </si>
  <si>
    <t>MEASUREMENT:</t>
  </si>
  <si>
    <t>UPC CODE:</t>
  </si>
  <si>
    <t>QUANTITY:</t>
  </si>
  <si>
    <t>Inner pack marking</t>
  </si>
  <si>
    <t>STYLE/STOCK NUMBER:</t>
  </si>
  <si>
    <t>SIZE: (if applicable)</t>
  </si>
  <si>
    <t>*MUST BE RE-SHIPPABLE INNER PACKS*</t>
  </si>
  <si>
    <t>CONTACT:</t>
  </si>
  <si>
    <t>Nickolas Nguyen</t>
  </si>
  <si>
    <t>Phone:</t>
  </si>
  <si>
    <t>(503) 797-3008</t>
  </si>
  <si>
    <t>Fax:</t>
  </si>
  <si>
    <t>Email:</t>
  </si>
  <si>
    <t>nickolas.nguyen@kroger.com</t>
  </si>
  <si>
    <t>Address:</t>
  </si>
  <si>
    <t>3800 S.E. 82nd Avenue</t>
  </si>
  <si>
    <t>Portland, OR  97202</t>
  </si>
  <si>
    <t>Attn:</t>
  </si>
  <si>
    <t>35/H</t>
  </si>
  <si>
    <t>REQUIREMENTS FOR U.S. CONSUMER PRODUCTS SAFETY IMPROVEMENT ACT OF 2008</t>
  </si>
  <si>
    <t>Provide a General Certificate of Conformity (GCC) stating the product has met all applicable product safety rules, bans and standards as well as the U.S. Consumer Products Safety Improvement Act of 2008 regulations. The GCC must be in English.  For Adult and Children's products identified by CPSC to require a Certificate of Conformity, we require third-party test reports to accompany and substantiate the Certificate of Conformity submission. Tests are required to be completed by CPSC approved laboratories. Find a list of approved labs at the CPSC Website https://www.cpsc.gov</t>
  </si>
  <si>
    <r>
      <t xml:space="preserve">For more information regarding Kroger General Merchandise Compliance and Quality Assurance policies, visit </t>
    </r>
    <r>
      <rPr>
        <u/>
        <sz val="11"/>
        <color theme="10"/>
        <rFont val="Calibri"/>
        <family val="2"/>
        <scheme val="minor"/>
      </rPr>
      <t>https://www.thekrogerco.com/vendors-suppliers/general-merchandise-compliance</t>
    </r>
  </si>
  <si>
    <t>PURCHASE ORDER#</t>
  </si>
  <si>
    <t>PURCHASE ORDER INFORMATION</t>
  </si>
  <si>
    <t>Beneficiary:</t>
  </si>
  <si>
    <t>Advising Bank:</t>
  </si>
  <si>
    <t>*Please UPC Product</t>
  </si>
  <si>
    <t>Stk#</t>
  </si>
  <si>
    <t>Eaches</t>
  </si>
  <si>
    <t>Cases</t>
  </si>
  <si>
    <t>Line #</t>
  </si>
  <si>
    <t>Description</t>
  </si>
  <si>
    <t>Mod Symbol</t>
  </si>
  <si>
    <t>Pre Priced</t>
  </si>
  <si>
    <t>1st Cost</t>
  </si>
  <si>
    <t>ELC</t>
  </si>
  <si>
    <t>Retail</t>
  </si>
  <si>
    <t>Ship To:</t>
  </si>
  <si>
    <t>Ship Date:</t>
  </si>
  <si>
    <t>FOB:</t>
  </si>
  <si>
    <t>L/C No:</t>
  </si>
  <si>
    <t>Order Date:</t>
  </si>
  <si>
    <t>Ref:</t>
  </si>
  <si>
    <t>Weight:</t>
  </si>
  <si>
    <t>Cube:</t>
  </si>
  <si>
    <t>PURCHASE ORDER TOTALS</t>
  </si>
  <si>
    <t>Cost Adjustment</t>
  </si>
  <si>
    <t>Net Amount Payable</t>
  </si>
  <si>
    <t>FRED MEYER KROGER</t>
  </si>
  <si>
    <t>Outsource Logisitics, LLC</t>
  </si>
  <si>
    <t>5250 Old Louisville Rd Bldg 23</t>
  </si>
  <si>
    <t>Pooler, GA  31322</t>
  </si>
  <si>
    <t>E&amp;E CO,</t>
  </si>
  <si>
    <t>45875 NORTHPORT LOOP</t>
  </si>
  <si>
    <t>E FREMONT, CA</t>
  </si>
  <si>
    <t>94538</t>
  </si>
  <si>
    <t>WELLS FARGO BANK</t>
  </si>
  <si>
    <t>9000 FLAIR DR.</t>
  </si>
  <si>
    <t>3RD FLOOR</t>
  </si>
  <si>
    <t>EL, MONTE, CA 91731</t>
  </si>
  <si>
    <t xml:space="preserve"> 94111</t>
  </si>
  <si>
    <t>600-49605</t>
  </si>
  <si>
    <t>SHANGHAI</t>
  </si>
  <si>
    <t>BECKY.NI@SCMHOME.COM</t>
  </si>
  <si>
    <t>P3W1 SPRING RESET</t>
  </si>
  <si>
    <t>FR20-2455</t>
  </si>
  <si>
    <t>EDL MF SHEET SET TWN CLVR</t>
  </si>
  <si>
    <t>FR20-2457</t>
  </si>
  <si>
    <t>EDL MF SHEET SET FL CLOVR</t>
  </si>
  <si>
    <t>FR20-2459</t>
  </si>
  <si>
    <t>EDL MF SHEET SET KNG CLVR</t>
  </si>
  <si>
    <t>FR21-2460</t>
  </si>
  <si>
    <t>EDL MF PILLOWCS STD CLVR</t>
  </si>
  <si>
    <t>FR20-2458</t>
  </si>
  <si>
    <t>EDL MF SHEET SET QN CLVR</t>
  </si>
  <si>
    <t>FR14-2469</t>
  </si>
  <si>
    <t>EDL MCRFBR QUILT TXL STRP</t>
  </si>
  <si>
    <t>FR14-2477</t>
  </si>
  <si>
    <t>EDL MCRFBR QUILT K FLORAL</t>
  </si>
  <si>
    <t>FR14-2476</t>
  </si>
  <si>
    <t>EDL QUILT F/Q FLORAL</t>
  </si>
  <si>
    <t>FR14-2475</t>
  </si>
  <si>
    <t>EDL MCRFBR QUILT TXL FLRL</t>
  </si>
  <si>
    <t>FR144-2471</t>
  </si>
  <si>
    <t>EDL MCRFBR QUILT K STRP</t>
  </si>
  <si>
    <t>FR14-2470</t>
  </si>
  <si>
    <t>EDL MCRFBR QUILT F/Q STRP</t>
  </si>
  <si>
    <t xml:space="preserve">FR10-2487 </t>
  </si>
  <si>
    <t>EDL RV COMF T/TXL STRIPE</t>
  </si>
  <si>
    <t>FR10-2489</t>
  </si>
  <si>
    <t xml:space="preserve">EDL RV COMFORTER K STRIPE </t>
  </si>
  <si>
    <t>FR10-2488</t>
  </si>
  <si>
    <t xml:space="preserve">EDL RV COMF F/Q STRP </t>
  </si>
  <si>
    <t>1/09/2025-1/13/2025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</si>
</sst>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1" x14ac:knownFonts="1">
    <font>
      <sz val="11"/>
      <color theme="1"/>
      <name val="Calibri"/>
      <family val="2"/>
      <scheme val="minor"/>
    </font>
    <font>
      <sz val="10"/>
      <color theme="1"/>
      <name val="Arial"/>
      <family val="2"/>
    </font>
    <font>
      <b/>
      <sz val="19"/>
      <color theme="1"/>
      <name val="Arial"/>
      <family val="2"/>
    </font>
    <font>
      <sz val="8"/>
      <color theme="1"/>
      <name val="Arial"/>
      <family val="2"/>
    </font>
    <font>
      <b/>
      <sz val="10"/>
      <color theme="1"/>
      <name val="Arial"/>
      <family val="2"/>
    </font>
    <font>
      <b/>
      <sz val="8"/>
      <color theme="1"/>
      <name val="Arial"/>
      <family val="2"/>
    </font>
    <font>
      <u/>
      <sz val="10"/>
      <color theme="1"/>
      <name val="Arial"/>
      <family val="2"/>
    </font>
    <font>
      <b/>
      <u/>
      <sz val="10"/>
      <color theme="1"/>
      <name val="Arial"/>
      <family val="2"/>
    </font>
    <font>
      <u/>
      <sz val="11"/>
      <color theme="10"/>
      <name val="Calibri"/>
      <family val="2"/>
      <scheme val="minor"/>
    </font>
    <font>
      <sz val="11"/>
      <color theme="10"/>
      <name val="Calibri"/>
      <family val="2"/>
      <scheme val="minor"/>
    </font>
    <font>
      <b/>
      <sz val="15"/>
      <color theme="1"/>
      <name val="Arial"/>
      <family val="2"/>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xf numFmtId="0" fontId="1" fillId="0" borderId="0" xfId="0" applyFont="1"/>
    <xf numFmtId="0" fontId="1" fillId="2" borderId="2" xfId="0" applyFont="1" applyFill="1" applyBorder="1"/>
    <xf numFmtId="0" fontId="1" fillId="2" borderId="3" xfId="0" applyFont="1" applyFill="1" applyBorder="1"/>
    <xf numFmtId="0" fontId="1" fillId="2" borderId="4" xfId="0" applyFont="1" applyFill="1" applyBorder="1"/>
    <xf numFmtId="0" fontId="2" fillId="2" borderId="5" xfId="0" applyFont="1" applyFill="1" applyBorder="1"/>
    <xf numFmtId="0" fontId="1" fillId="2" borderId="0" xfId="0" applyFont="1" applyFill="1" applyBorder="1"/>
    <xf numFmtId="0" fontId="10" fillId="2" borderId="0" xfId="0" applyFont="1" applyFill="1" applyBorder="1" applyAlignment="1">
      <alignment horizontal="center"/>
    </xf>
    <xf numFmtId="0" fontId="1" fillId="2" borderId="6" xfId="0" applyFont="1" applyFill="1" applyBorder="1"/>
    <xf numFmtId="0" fontId="3"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 fillId="2" borderId="12" xfId="0" applyFont="1" applyFill="1" applyBorder="1"/>
    <xf numFmtId="0" fontId="5" fillId="2" borderId="2" xfId="0" applyFont="1" applyFill="1" applyBorder="1"/>
    <xf numFmtId="0" fontId="4" fillId="2" borderId="3" xfId="0" applyFont="1" applyFill="1" applyBorder="1"/>
    <xf numFmtId="0" fontId="5" fillId="2" borderId="5" xfId="0" applyFont="1" applyFill="1" applyBorder="1"/>
    <xf numFmtId="0" fontId="1" fillId="2" borderId="5" xfId="0" applyFont="1" applyFill="1" applyBorder="1"/>
    <xf numFmtId="0" fontId="4" fillId="2" borderId="5" xfId="0" applyFont="1" applyFill="1" applyBorder="1"/>
    <xf numFmtId="0" fontId="4" fillId="2" borderId="0" xfId="0" applyFont="1" applyFill="1" applyBorder="1"/>
    <xf numFmtId="0" fontId="1" fillId="2" borderId="0" xfId="0" applyFont="1" applyFill="1" applyBorder="1" applyAlignment="1">
      <alignment horizontal="left"/>
    </xf>
    <xf numFmtId="0" fontId="3" fillId="2" borderId="5" xfId="0" applyFont="1" applyFill="1" applyBorder="1"/>
    <xf numFmtId="0" fontId="6" fillId="2" borderId="5" xfId="0" applyFont="1" applyFill="1" applyBorder="1"/>
    <xf numFmtId="4" fontId="1" fillId="2" borderId="0" xfId="0" applyNumberFormat="1" applyFont="1" applyFill="1" applyBorder="1"/>
    <xf numFmtId="4" fontId="1" fillId="2" borderId="6" xfId="0" applyNumberFormat="1" applyFont="1" applyFill="1" applyBorder="1"/>
    <xf numFmtId="0" fontId="7" fillId="2" borderId="5" xfId="0" applyFont="1" applyFill="1" applyBorder="1"/>
    <xf numFmtId="0" fontId="1" fillId="2" borderId="7" xfId="0" applyFont="1" applyFill="1" applyBorder="1"/>
    <xf numFmtId="0" fontId="4" fillId="2" borderId="8" xfId="0" applyFont="1" applyFill="1" applyBorder="1"/>
    <xf numFmtId="0" fontId="4" fillId="2" borderId="7"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49"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2" borderId="1" xfId="0" applyFont="1" applyFill="1" applyBorder="1"/>
    <xf numFmtId="4" fontId="1" fillId="2" borderId="1" xfId="0" applyNumberFormat="1" applyFont="1" applyFill="1" applyBorder="1"/>
    <xf numFmtId="0" fontId="1" fillId="2" borderId="0" xfId="0" quotePrefix="1" applyFont="1" applyFill="1" applyBorder="1"/>
    <xf numFmtId="14" fontId="1" fillId="2" borderId="0" xfId="0" applyNumberFormat="1" applyFont="1" applyFill="1" applyBorder="1" applyAlignment="1">
      <alignment horizontal="left"/>
    </xf>
    <xf numFmtId="0" fontId="1" fillId="0" borderId="0" xfId="0" applyFont="1" applyAlignment="1">
      <alignment vertical="center" wrapText="1"/>
    </xf>
    <xf numFmtId="0" fontId="0" fillId="0" borderId="0" xfId="0" applyAlignment="1">
      <alignment vertical="center" wrapText="1"/>
    </xf>
    <xf numFmtId="0" fontId="9" fillId="0" borderId="0" xfId="1"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7911192-3812-4155-8086-93D45010625C}" diskRevisions="1" revisionId="79" version="6" preserveHistory="360">
  <header guid="{841973D1-F84B-4398-B5A4-83C5BBC08D14}" dateTime="2024-12-16T09:44:26" maxSheetId="2" userName="Cervantes, Nathan J" r:id="rId1">
    <sheetIdMap count="1">
      <sheetId val="1"/>
    </sheetIdMap>
  </header>
  <header guid="{4ADEB173-15D1-48F2-AD8F-E48FFBEBFB95}" dateTime="2024-12-16T09:49:15" maxSheetId="2" userName="Cervantes, Nathan J" r:id="rId2" minRId="1" maxRId="24">
    <sheetIdMap count="1">
      <sheetId val="1"/>
    </sheetIdMap>
  </header>
  <header guid="{8D98C2B2-79F7-4B45-9947-26154F58C94B}" dateTime="2024-12-23T15:33:00" maxSheetId="2" userName="Cervantes, Nathan J" r:id="rId3" minRId="25" maxRId="66">
    <sheetIdMap count="1">
      <sheetId val="1"/>
    </sheetIdMap>
  </header>
  <header guid="{E873659D-60D2-42CF-84E9-589A10F7E4FB}" dateTime="2025-01-02T11:23:02" maxSheetId="2" userName="Cervantes, Nathan J" r:id="rId4" minRId="67" maxRId="76">
    <sheetIdMap count="1">
      <sheetId val="1"/>
    </sheetIdMap>
  </header>
  <header guid="{41F0CDBB-EB61-49FA-8A63-0926E299BB94}" dateTime="2025-01-02T11:26:59" maxSheetId="2" userName="Cervantes, Nathan J" r:id="rId5" minRId="77">
    <sheetIdMap count="1">
      <sheetId val="1"/>
    </sheetIdMap>
  </header>
  <header guid="{D7911192-3812-4155-8086-93D45010625C}" dateTime="2025-01-06T09:24:31" maxSheetId="2" userName="Cervantes, Nathan J" r:id="rId6" minRId="78">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E32" t="inlineStr">
      <is>
        <t xml:space="preserve">FR10-2487 </t>
      </is>
    </nc>
  </rcc>
  <rcc rId="2" sId="1" numFmtId="4">
    <nc r="H32">
      <v>348045</v>
    </nc>
  </rcc>
  <rcc rId="3" sId="1">
    <nc r="I32" t="inlineStr">
      <is>
        <t>EDL RV COMF T/TXL STRIPE</t>
      </is>
    </nc>
  </rcc>
  <rcc rId="4" sId="1" numFmtId="4">
    <nc r="L32">
      <v>7.11</v>
    </nc>
  </rcc>
  <rcc rId="5" sId="1" numFmtId="4">
    <nc r="M32">
      <v>11.74</v>
    </nc>
  </rcc>
  <rcc rId="6" sId="1">
    <nc r="E33" t="inlineStr">
      <is>
        <t>FR10-2489</t>
      </is>
    </nc>
  </rcc>
  <rcc rId="7" sId="1" numFmtId="4">
    <nc r="H33">
      <v>371914</v>
    </nc>
  </rcc>
  <rcc rId="8" sId="1">
    <nc r="I33" t="inlineStr">
      <is>
        <t xml:space="preserve">EDL RV COMFORTER K STRIPE </t>
      </is>
    </nc>
  </rcc>
  <rcc rId="9" sId="1" numFmtId="4">
    <nc r="L33">
      <v>10.43</v>
    </nc>
  </rcc>
  <rcc rId="10" sId="1" numFmtId="4">
    <nc r="M33">
      <v>16.23</v>
    </nc>
  </rcc>
  <rcc rId="11" sId="1">
    <nc r="E34" t="inlineStr">
      <is>
        <t>FR10-2488</t>
      </is>
    </nc>
  </rcc>
  <rcc rId="12" sId="1" numFmtId="4">
    <nc r="H34">
      <v>351536</v>
    </nc>
  </rcc>
  <rcc rId="13" sId="1">
    <nc r="I34" t="inlineStr">
      <is>
        <t xml:space="preserve">EDL RV COMF F/Q STRP </t>
      </is>
    </nc>
  </rcc>
  <rcc rId="14" sId="1" numFmtId="4">
    <nc r="L34">
      <v>8.8800000000000008</v>
    </nc>
  </rcc>
  <rcc rId="15" sId="1" numFmtId="4">
    <nc r="M34">
      <v>14.07</v>
    </nc>
  </rcc>
  <rcc rId="16" sId="1" numFmtId="4">
    <nc r="N32">
      <v>19.989999999999998</v>
    </nc>
  </rcc>
  <rcc rId="17" sId="1" numFmtId="4">
    <nc r="N33">
      <v>34.99</v>
    </nc>
  </rcc>
  <rcc rId="18" sId="1" numFmtId="4">
    <nc r="N34">
      <v>29.99</v>
    </nc>
  </rcc>
  <rcc rId="19" sId="1" numFmtId="4">
    <nc r="G32">
      <v>124</v>
    </nc>
  </rcc>
  <rcc rId="20" sId="1" numFmtId="4">
    <nc r="G33">
      <v>124</v>
    </nc>
  </rcc>
  <rcc rId="21" sId="1" numFmtId="4">
    <nc r="G34">
      <v>124</v>
    </nc>
  </rcc>
  <rcc rId="22" sId="1" numFmtId="4">
    <nc r="F32">
      <v>248</v>
    </nc>
  </rcc>
  <rcc rId="23" sId="1" numFmtId="4">
    <nc r="F33">
      <v>248</v>
    </nc>
  </rcc>
  <rcc rId="24" sId="1" numFmtId="4">
    <nc r="F34">
      <v>248</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numFmtId="4">
    <oc r="F21">
      <v>156</v>
    </oc>
    <nc r="F21">
      <v>60</v>
    </nc>
  </rcc>
  <rcc rId="26" sId="1" numFmtId="4">
    <oc r="F22">
      <v>104</v>
    </oc>
    <nc r="F22">
      <v>52</v>
    </nc>
  </rcc>
  <rcc rId="27" sId="1" numFmtId="4">
    <oc r="F23">
      <v>52</v>
    </oc>
    <nc r="F23">
      <v>50</v>
    </nc>
  </rcc>
  <rcc rId="28" sId="1" numFmtId="4">
    <oc r="F24">
      <v>208</v>
    </oc>
    <nc r="F24">
      <v>50</v>
    </nc>
  </rcc>
  <rcc rId="29" sId="1" numFmtId="4">
    <oc r="F25">
      <v>156</v>
    </oc>
    <nc r="F25">
      <v>86</v>
    </nc>
  </rcc>
  <rcc rId="30" sId="1" numFmtId="4">
    <oc r="F26">
      <v>410</v>
    </oc>
    <nc r="F26">
      <v>144</v>
    </nc>
  </rcc>
  <rcc rId="31" sId="1" numFmtId="4">
    <oc r="F27">
      <v>180</v>
    </oc>
    <nc r="F27">
      <v>94</v>
    </nc>
  </rcc>
  <rcc rId="32" sId="1" numFmtId="4">
    <oc r="F28">
      <v>180</v>
    </oc>
    <nc r="F28">
      <v>100</v>
    </nc>
  </rcc>
  <rcc rId="33" sId="1" numFmtId="4">
    <oc r="F29">
      <v>364</v>
    </oc>
    <nc r="F29">
      <v>94</v>
    </nc>
  </rcc>
  <rcc rId="34" sId="1" numFmtId="4">
    <oc r="F30">
      <v>206</v>
    </oc>
    <nc r="F30">
      <v>100</v>
    </nc>
  </rcc>
  <rcc rId="35" sId="1" numFmtId="4">
    <oc r="F31">
      <v>206</v>
    </oc>
    <nc r="F31">
      <v>104</v>
    </nc>
  </rcc>
  <rcc rId="36" sId="1" numFmtId="4">
    <oc r="F32">
      <v>248</v>
    </oc>
    <nc r="F32">
      <v>236</v>
    </nc>
  </rcc>
  <rcc rId="37" sId="1" numFmtId="4">
    <oc r="F33">
      <v>248</v>
    </oc>
    <nc r="F33">
      <v>126</v>
    </nc>
  </rcc>
  <rcc rId="38" sId="1" numFmtId="4">
    <oc r="F34">
      <v>248</v>
    </oc>
    <nc r="F34">
      <v>232</v>
    </nc>
  </rcc>
  <rcc rId="39" sId="1" numFmtId="4">
    <oc r="G21">
      <v>78</v>
    </oc>
    <nc r="G21">
      <f>F21/2</f>
    </nc>
  </rcc>
  <rcc rId="40" sId="1" numFmtId="4">
    <oc r="G22">
      <v>52</v>
    </oc>
    <nc r="G22">
      <f>F22/2</f>
    </nc>
  </rcc>
  <rcc rId="41" sId="1" numFmtId="4">
    <oc r="G23">
      <v>26</v>
    </oc>
    <nc r="G23">
      <f>F23/2</f>
    </nc>
  </rcc>
  <rcc rId="42" sId="1" numFmtId="4">
    <oc r="G24">
      <v>52</v>
    </oc>
    <nc r="G24">
      <f>F24/2</f>
    </nc>
  </rcc>
  <rcc rId="43" sId="1" numFmtId="4">
    <oc r="G25">
      <v>78</v>
    </oc>
    <nc r="G25">
      <f>F25/2</f>
    </nc>
  </rcc>
  <rcc rId="44" sId="1" numFmtId="4">
    <oc r="G26">
      <v>205</v>
    </oc>
    <nc r="G26">
      <f>F26/2</f>
    </nc>
  </rcc>
  <rcc rId="45" sId="1" numFmtId="4">
    <oc r="G27">
      <v>90</v>
    </oc>
    <nc r="G27">
      <f>F27/2</f>
    </nc>
  </rcc>
  <rcc rId="46" sId="1" numFmtId="4">
    <oc r="G28">
      <v>90</v>
    </oc>
    <nc r="G28">
      <f>F28/2</f>
    </nc>
  </rcc>
  <rcc rId="47" sId="1" numFmtId="4">
    <oc r="G29">
      <v>182</v>
    </oc>
    <nc r="G29">
      <f>F29/2</f>
    </nc>
  </rcc>
  <rcc rId="48" sId="1" numFmtId="4">
    <oc r="G30">
      <v>103</v>
    </oc>
    <nc r="G30">
      <f>F30/2</f>
    </nc>
  </rcc>
  <rcc rId="49" sId="1" numFmtId="4">
    <oc r="G31">
      <v>103</v>
    </oc>
    <nc r="G31">
      <f>F31/2</f>
    </nc>
  </rcc>
  <rcc rId="50" sId="1" numFmtId="4">
    <oc r="G32">
      <v>124</v>
    </oc>
    <nc r="G32">
      <f>F32/2</f>
    </nc>
  </rcc>
  <rcc rId="51" sId="1" numFmtId="4">
    <oc r="G33">
      <v>124</v>
    </oc>
    <nc r="G33">
      <f>F33/2</f>
    </nc>
  </rcc>
  <rcc rId="52" sId="1" numFmtId="4">
    <oc r="G34">
      <v>124</v>
    </oc>
    <nc r="G34">
      <f>F34/2</f>
    </nc>
  </rcc>
  <rcc rId="53" sId="1" numFmtId="4">
    <oc r="G21">
      <f>F21/2</f>
    </oc>
    <nc r="G21">
      <v>30</v>
    </nc>
  </rcc>
  <rcc rId="54" sId="1" numFmtId="4">
    <oc r="G22">
      <f>F22/2</f>
    </oc>
    <nc r="G22">
      <v>26</v>
    </nc>
  </rcc>
  <rcc rId="55" sId="1" numFmtId="4">
    <oc r="G23">
      <f>F23/2</f>
    </oc>
    <nc r="G23">
      <v>25</v>
    </nc>
  </rcc>
  <rcc rId="56" sId="1" numFmtId="4">
    <oc r="G24">
      <f>F24/2</f>
    </oc>
    <nc r="G24">
      <v>25</v>
    </nc>
  </rcc>
  <rcc rId="57" sId="1" numFmtId="4">
    <oc r="G25">
      <f>F25/2</f>
    </oc>
    <nc r="G25">
      <v>43</v>
    </nc>
  </rcc>
  <rcc rId="58" sId="1" numFmtId="4">
    <oc r="G26">
      <f>F26/2</f>
    </oc>
    <nc r="G26">
      <v>72</v>
    </nc>
  </rcc>
  <rcc rId="59" sId="1" numFmtId="4">
    <oc r="G27">
      <f>F27/2</f>
    </oc>
    <nc r="G27">
      <v>47</v>
    </nc>
  </rcc>
  <rcc rId="60" sId="1" numFmtId="4">
    <oc r="G28">
      <f>F28/2</f>
    </oc>
    <nc r="G28">
      <v>50</v>
    </nc>
  </rcc>
  <rcc rId="61" sId="1" numFmtId="4">
    <oc r="G29">
      <f>F29/2</f>
    </oc>
    <nc r="G29">
      <v>47</v>
    </nc>
  </rcc>
  <rcc rId="62" sId="1" numFmtId="4">
    <oc r="G30">
      <f>F30/2</f>
    </oc>
    <nc r="G30">
      <v>50</v>
    </nc>
  </rcc>
  <rcc rId="63" sId="1" numFmtId="4">
    <oc r="G31">
      <f>F31/2</f>
    </oc>
    <nc r="G31">
      <v>52</v>
    </nc>
  </rcc>
  <rcc rId="64" sId="1" numFmtId="4">
    <oc r="G32">
      <f>F32/2</f>
    </oc>
    <nc r="G32">
      <v>118</v>
    </nc>
  </rcc>
  <rcc rId="65" sId="1" numFmtId="4">
    <oc r="G33">
      <f>F33/2</f>
    </oc>
    <nc r="G33">
      <v>63</v>
    </nc>
  </rcc>
  <rcc rId="66" sId="1" numFmtId="4">
    <oc r="G34">
      <f>F34/2</f>
    </oc>
    <nc r="G34">
      <v>116</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 sId="1" numFmtId="4">
    <oc r="F21">
      <v>60</v>
    </oc>
    <nc r="F21">
      <v>52</v>
    </nc>
  </rcc>
  <rcc rId="68" sId="1" numFmtId="4">
    <oc r="G21">
      <v>30</v>
    </oc>
    <nc r="G21">
      <v>26</v>
    </nc>
  </rcc>
  <rcc rId="69" sId="1" numFmtId="4">
    <oc r="F22">
      <v>52</v>
    </oc>
    <nc r="F22">
      <v>36</v>
    </nc>
  </rcc>
  <rcc rId="70" sId="1" numFmtId="4">
    <oc r="G22">
      <v>26</v>
    </oc>
    <nc r="G22">
      <v>18</v>
    </nc>
  </rcc>
  <rcc rId="71" sId="1" numFmtId="4">
    <oc r="F25">
      <v>86</v>
    </oc>
    <nc r="F25">
      <v>60</v>
    </nc>
  </rcc>
  <rcc rId="72" sId="1" numFmtId="4">
    <oc r="G25">
      <v>43</v>
    </oc>
    <nc r="G25">
      <v>30</v>
    </nc>
  </rcc>
  <rcc rId="73" sId="1" numFmtId="4">
    <oc r="F23">
      <v>50</v>
    </oc>
    <nc r="F23">
      <v>36</v>
    </nc>
  </rcc>
  <rcc rId="74" sId="1" numFmtId="4">
    <oc r="G23">
      <v>25</v>
    </oc>
    <nc r="G23">
      <v>18</v>
    </nc>
  </rcc>
  <rcc rId="75" sId="1" numFmtId="4">
    <oc r="F24">
      <v>50</v>
    </oc>
    <nc r="F24">
      <v>36</v>
    </nc>
  </rcc>
  <rcc rId="76" sId="1" numFmtId="4">
    <oc r="G24">
      <v>25</v>
    </oc>
    <nc r="G24">
      <v>18</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 sId="1">
    <oc r="M12" t="inlineStr">
      <is>
        <t>12/22/2024-1/4/2025</t>
      </is>
    </oc>
    <nc r="M12" t="inlineStr">
      <is>
        <t>1/09/2025-1/13/2025</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numFmtId="4">
    <oc r="G24">
      <v>18</v>
    </oc>
    <nc r="G24">
      <v>9</v>
    </nc>
  </rcc>
  <rcv guid="{9CE957F6-3975-4DEC-A61B-441ECD3CD2A5}" action="delete"/>
  <rdn rId="0" localSheetId="1" customView="1" name="Z_9CE957F6_3975_4DEC_A61B_441ECD3CD2A5_.wvu.PrintArea" hidden="1" oldHidden="1">
    <formula>'Page-1'!$A$1:$N$50</formula>
    <oldFormula>'Page-1'!$A$1:$N$50</oldFormula>
  </rdn>
  <rcv guid="{9CE957F6-3975-4DEC-A61B-441ECD3CD2A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6">
  <userInfo guid="{841973D1-F84B-4398-B5A4-83C5BBC08D14}" name="Cervantes, Nathan J" id="-1853810449" dateTime="2024-12-16T09:49:15"/>
  <userInfo guid="{8D98C2B2-79F7-4B45-9947-26154F58C94B}" name="Cervantes, Nathan J" id="-1853765996" dateTime="2024-12-23T14:59:31"/>
  <userInfo guid="{41F0CDBB-EB61-49FA-8A63-0926E299BB94}" name="Cervantes, Nathan J" id="-1853775665" dateTime="2025-01-02T11:00:30"/>
  <userInfo guid="{D7911192-3812-4155-8086-93D45010625C}" name="Cervantes, Nathan J" id="-1853776760" dateTime="2025-01-06T09:23:20"/>
  <userInfo guid="{D7911192-3812-4155-8086-93D45010625C}" name="巢梦娇" id="-8708928" dateTime="2025-01-27T10:45:40"/>
  <userInfo guid="{D7911192-3812-4155-8086-93D45010625C}" name="Administrator" id="-650554611" dateTime="2025-01-27T13:48:2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hekrogerco.com/vendors-suppliers/general-merchandise-compliance"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8DEA5-D679-4803-AF96-61CC7CC78EE2}">
  <sheetPr>
    <pageSetUpPr fitToPage="1"/>
  </sheetPr>
  <dimension ref="A1:R49"/>
  <sheetViews>
    <sheetView tabSelected="1" topLeftCell="A12" zoomScaleNormal="145" workbookViewId="0">
      <selection activeCell="F24" sqref="F24"/>
    </sheetView>
  </sheetViews>
  <sheetFormatPr defaultRowHeight="15" x14ac:dyDescent="0.25"/>
  <cols>
    <col min="1" max="1" width="9.85546875" customWidth="1"/>
    <col min="2" max="4" width="10.85546875" customWidth="1"/>
    <col min="5" max="5" width="15.7109375" customWidth="1"/>
    <col min="6" max="8" width="8.7109375" customWidth="1"/>
    <col min="9" max="9" width="29.28515625" customWidth="1"/>
    <col min="10" max="14" width="12.5703125" customWidth="1"/>
  </cols>
  <sheetData>
    <row r="1" spans="1:15" x14ac:dyDescent="0.25">
      <c r="A1" s="2" t="s">
        <v>0</v>
      </c>
      <c r="B1" s="3"/>
      <c r="C1" s="3"/>
      <c r="D1" s="3"/>
      <c r="E1" s="3"/>
      <c r="F1" s="3"/>
      <c r="G1" s="3"/>
      <c r="H1" s="3"/>
      <c r="I1" s="3"/>
      <c r="J1" s="3"/>
      <c r="K1" s="3"/>
      <c r="L1" s="3"/>
      <c r="M1" s="3"/>
      <c r="N1" s="4"/>
      <c r="O1" s="1"/>
    </row>
    <row r="2" spans="1:15" ht="24" x14ac:dyDescent="0.35">
      <c r="A2" s="5" t="s">
        <v>1</v>
      </c>
      <c r="B2" s="6"/>
      <c r="C2" s="6"/>
      <c r="D2" s="6"/>
      <c r="E2" s="6"/>
      <c r="F2" s="6"/>
      <c r="G2" s="6"/>
      <c r="H2" s="6"/>
      <c r="I2" s="7" t="s">
        <v>43</v>
      </c>
      <c r="J2" s="6"/>
      <c r="K2" s="6"/>
      <c r="L2" s="6"/>
      <c r="M2" s="32" t="s">
        <v>82</v>
      </c>
      <c r="N2" s="8"/>
      <c r="O2" s="1"/>
    </row>
    <row r="3" spans="1:15" x14ac:dyDescent="0.25">
      <c r="A3" s="9" t="s">
        <v>2</v>
      </c>
      <c r="B3" s="10"/>
      <c r="C3" s="10"/>
      <c r="D3" s="10"/>
      <c r="E3" s="10"/>
      <c r="F3" s="10"/>
      <c r="G3" s="10"/>
      <c r="H3" s="10"/>
      <c r="I3" s="10"/>
      <c r="J3" s="10"/>
      <c r="K3" s="10"/>
      <c r="L3" s="10"/>
      <c r="M3" s="10"/>
      <c r="N3" s="11"/>
      <c r="O3" s="1"/>
    </row>
    <row r="4" spans="1:15" ht="15.75" customHeight="1" x14ac:dyDescent="0.25">
      <c r="A4" s="12"/>
      <c r="B4" s="13" t="s">
        <v>3</v>
      </c>
      <c r="C4" s="14"/>
      <c r="D4" s="14"/>
      <c r="E4" s="14"/>
      <c r="F4" s="14"/>
      <c r="G4" s="14"/>
      <c r="H4" s="14" t="s">
        <v>44</v>
      </c>
      <c r="I4" s="14"/>
      <c r="J4" s="14"/>
      <c r="K4" s="14"/>
      <c r="L4" s="14"/>
      <c r="M4" s="14"/>
      <c r="N4" s="15"/>
      <c r="O4" s="1"/>
    </row>
    <row r="5" spans="1:15" ht="18" customHeight="1" x14ac:dyDescent="0.25">
      <c r="A5" s="16" t="s">
        <v>4</v>
      </c>
      <c r="B5" s="3"/>
      <c r="C5" s="3"/>
      <c r="D5" s="3"/>
      <c r="E5" s="33" t="s">
        <v>45</v>
      </c>
      <c r="F5" s="3"/>
      <c r="G5" s="3" t="s">
        <v>73</v>
      </c>
      <c r="H5" s="3"/>
      <c r="I5" s="3"/>
      <c r="J5" s="3"/>
      <c r="K5" s="3"/>
      <c r="L5" s="17" t="s">
        <v>58</v>
      </c>
      <c r="M5" s="3"/>
      <c r="N5" s="4"/>
      <c r="O5" s="1"/>
    </row>
    <row r="6" spans="1:15" x14ac:dyDescent="0.25">
      <c r="A6" s="18" t="s">
        <v>5</v>
      </c>
      <c r="B6" s="6"/>
      <c r="C6" s="6"/>
      <c r="D6" s="6"/>
      <c r="E6" s="19"/>
      <c r="F6" s="6"/>
      <c r="G6" s="6" t="s">
        <v>74</v>
      </c>
      <c r="H6" s="6"/>
      <c r="I6" s="6"/>
      <c r="J6" s="6"/>
      <c r="K6" s="6"/>
      <c r="L6" s="6" t="s">
        <v>69</v>
      </c>
      <c r="M6" s="6"/>
      <c r="N6" s="8"/>
      <c r="O6" s="1"/>
    </row>
    <row r="7" spans="1:15" x14ac:dyDescent="0.25">
      <c r="A7" s="19" t="s">
        <v>6</v>
      </c>
      <c r="B7" s="6"/>
      <c r="C7" s="6"/>
      <c r="D7" s="6"/>
      <c r="E7" s="19"/>
      <c r="F7" s="6"/>
      <c r="G7" s="6" t="s">
        <v>75</v>
      </c>
      <c r="H7" s="6"/>
      <c r="I7" s="6"/>
      <c r="J7" s="6"/>
      <c r="K7" s="6"/>
      <c r="L7" s="6" t="s">
        <v>70</v>
      </c>
      <c r="M7" s="6"/>
      <c r="N7" s="8"/>
      <c r="O7" s="1"/>
    </row>
    <row r="8" spans="1:15" x14ac:dyDescent="0.25">
      <c r="A8" s="19" t="s">
        <v>7</v>
      </c>
      <c r="B8" s="6"/>
      <c r="C8" s="6"/>
      <c r="D8" s="6"/>
      <c r="E8" s="19"/>
      <c r="F8" s="6"/>
      <c r="G8" s="6"/>
      <c r="H8" s="6"/>
      <c r="I8" s="6"/>
      <c r="J8" s="6"/>
      <c r="K8" s="6"/>
      <c r="L8" s="6" t="s">
        <v>71</v>
      </c>
      <c r="M8" s="6"/>
      <c r="N8" s="8"/>
      <c r="O8" s="1"/>
    </row>
    <row r="9" spans="1:15" x14ac:dyDescent="0.25">
      <c r="A9" s="19" t="s">
        <v>8</v>
      </c>
      <c r="B9" s="6"/>
      <c r="C9" s="6"/>
      <c r="D9" s="6"/>
      <c r="E9" s="19"/>
      <c r="F9" s="6"/>
      <c r="G9" s="42" t="s">
        <v>76</v>
      </c>
      <c r="H9" s="6"/>
      <c r="I9" s="6"/>
      <c r="J9" s="6"/>
      <c r="K9" s="6"/>
      <c r="L9" s="6" t="s">
        <v>72</v>
      </c>
      <c r="M9" s="6"/>
      <c r="N9" s="8"/>
      <c r="O9" s="1"/>
    </row>
    <row r="10" spans="1:15" x14ac:dyDescent="0.25">
      <c r="A10" s="19"/>
      <c r="B10" s="6"/>
      <c r="C10" s="6"/>
      <c r="D10" s="6"/>
      <c r="E10" s="19"/>
      <c r="F10" s="6"/>
      <c r="G10" s="6"/>
      <c r="H10" s="6"/>
      <c r="I10" s="6"/>
      <c r="J10" s="6"/>
      <c r="K10" s="6"/>
      <c r="L10" s="6"/>
      <c r="M10" s="6"/>
      <c r="N10" s="8"/>
      <c r="O10" s="1"/>
    </row>
    <row r="11" spans="1:15" x14ac:dyDescent="0.25">
      <c r="A11" s="20" t="s">
        <v>9</v>
      </c>
      <c r="B11" s="6"/>
      <c r="C11" s="6"/>
      <c r="D11" s="6"/>
      <c r="E11" s="20" t="s">
        <v>33</v>
      </c>
      <c r="F11" s="6"/>
      <c r="G11" s="6" t="s">
        <v>84</v>
      </c>
      <c r="H11" s="6"/>
      <c r="I11" s="6"/>
      <c r="J11" s="6"/>
      <c r="K11" s="6"/>
      <c r="L11" s="6"/>
      <c r="M11" s="6"/>
      <c r="N11" s="8"/>
      <c r="O11" s="1"/>
    </row>
    <row r="12" spans="1:15" x14ac:dyDescent="0.25">
      <c r="A12" s="20" t="s">
        <v>10</v>
      </c>
      <c r="B12" s="6"/>
      <c r="C12" s="6"/>
      <c r="D12" s="6"/>
      <c r="E12" s="20" t="s">
        <v>46</v>
      </c>
      <c r="F12" s="6"/>
      <c r="G12" s="6" t="s">
        <v>77</v>
      </c>
      <c r="H12" s="6"/>
      <c r="I12" s="6"/>
      <c r="J12" s="6"/>
      <c r="K12" s="6"/>
      <c r="L12" s="21" t="s">
        <v>59</v>
      </c>
      <c r="M12" s="22" t="s">
        <v>114</v>
      </c>
      <c r="N12" s="8"/>
      <c r="O12" s="1"/>
    </row>
    <row r="13" spans="1:15" x14ac:dyDescent="0.25">
      <c r="A13" s="19"/>
      <c r="B13" s="6"/>
      <c r="C13" s="6"/>
      <c r="D13" s="6"/>
      <c r="E13" s="19"/>
      <c r="F13" s="6"/>
      <c r="G13" s="6" t="s">
        <v>78</v>
      </c>
      <c r="H13" s="6"/>
      <c r="I13" s="6"/>
      <c r="J13" s="6"/>
      <c r="K13" s="6"/>
      <c r="L13" s="21" t="s">
        <v>60</v>
      </c>
      <c r="M13" s="22" t="s">
        <v>83</v>
      </c>
      <c r="N13" s="8"/>
      <c r="O13" s="1"/>
    </row>
    <row r="14" spans="1:15" x14ac:dyDescent="0.25">
      <c r="A14" s="23" t="s">
        <v>11</v>
      </c>
      <c r="B14" s="6"/>
      <c r="C14" s="6"/>
      <c r="D14" s="6"/>
      <c r="E14" s="19"/>
      <c r="F14" s="6"/>
      <c r="G14" s="6" t="s">
        <v>79</v>
      </c>
      <c r="H14" s="6"/>
      <c r="I14" s="6"/>
      <c r="J14" s="6"/>
      <c r="K14" s="6"/>
      <c r="L14" s="21" t="s">
        <v>61</v>
      </c>
      <c r="M14" s="22"/>
      <c r="N14" s="8"/>
      <c r="O14" s="1"/>
    </row>
    <row r="15" spans="1:15" x14ac:dyDescent="0.25">
      <c r="A15" s="23" t="s">
        <v>12</v>
      </c>
      <c r="B15" s="6"/>
      <c r="C15" s="6"/>
      <c r="D15" s="6"/>
      <c r="E15" s="19"/>
      <c r="F15" s="6"/>
      <c r="G15" s="6" t="s">
        <v>80</v>
      </c>
      <c r="H15" s="6"/>
      <c r="I15" s="6"/>
      <c r="J15" s="6"/>
      <c r="K15" s="6"/>
      <c r="L15" s="21" t="s">
        <v>62</v>
      </c>
      <c r="M15" s="43">
        <v>45642</v>
      </c>
      <c r="N15" s="8"/>
      <c r="O15" s="1"/>
    </row>
    <row r="16" spans="1:15" x14ac:dyDescent="0.25">
      <c r="A16" s="19"/>
      <c r="B16" s="6"/>
      <c r="C16" s="6"/>
      <c r="D16" s="6"/>
      <c r="E16" s="19"/>
      <c r="F16" s="6"/>
      <c r="G16" s="6"/>
      <c r="H16" s="6"/>
      <c r="I16" s="6"/>
      <c r="J16" s="6"/>
      <c r="K16" s="6"/>
      <c r="L16" s="21" t="s">
        <v>63</v>
      </c>
      <c r="M16" s="22" t="s">
        <v>85</v>
      </c>
      <c r="N16" s="8"/>
      <c r="O16" s="1"/>
    </row>
    <row r="17" spans="1:15" x14ac:dyDescent="0.25">
      <c r="A17" s="24" t="s">
        <v>13</v>
      </c>
      <c r="B17" s="6"/>
      <c r="C17" s="6"/>
      <c r="D17" s="6"/>
      <c r="E17" s="19"/>
      <c r="F17" s="6"/>
      <c r="G17" s="42" t="s">
        <v>81</v>
      </c>
      <c r="H17" s="6"/>
      <c r="I17" s="6"/>
      <c r="J17" s="6"/>
      <c r="K17" s="6"/>
      <c r="L17" s="21" t="s">
        <v>64</v>
      </c>
      <c r="M17" s="22">
        <v>8297</v>
      </c>
      <c r="N17" s="8"/>
      <c r="O17" s="1"/>
    </row>
    <row r="18" spans="1:15" x14ac:dyDescent="0.25">
      <c r="A18" s="19" t="s">
        <v>1</v>
      </c>
      <c r="B18" s="6"/>
      <c r="C18" s="6"/>
      <c r="D18" s="6"/>
      <c r="E18" s="20" t="s">
        <v>47</v>
      </c>
      <c r="F18" s="6"/>
      <c r="G18" s="6"/>
      <c r="H18" s="6"/>
      <c r="I18" s="6"/>
      <c r="J18" s="6"/>
      <c r="K18" s="6"/>
      <c r="L18" s="21" t="s">
        <v>65</v>
      </c>
      <c r="M18" s="22">
        <v>1291</v>
      </c>
      <c r="N18" s="8"/>
      <c r="O18" s="1"/>
    </row>
    <row r="19" spans="1:15" x14ac:dyDescent="0.25">
      <c r="A19" s="19" t="s">
        <v>14</v>
      </c>
      <c r="B19" s="6"/>
      <c r="C19" s="6"/>
      <c r="D19" s="6"/>
      <c r="E19" s="28"/>
      <c r="F19" s="10"/>
      <c r="G19" s="10"/>
      <c r="H19" s="10"/>
      <c r="I19" s="10"/>
      <c r="J19" s="10"/>
      <c r="K19" s="10"/>
      <c r="L19" s="10"/>
      <c r="M19" s="10"/>
      <c r="N19" s="11"/>
      <c r="O19" s="1"/>
    </row>
    <row r="20" spans="1:15" x14ac:dyDescent="0.25">
      <c r="A20" s="19" t="s">
        <v>15</v>
      </c>
      <c r="B20" s="6"/>
      <c r="C20" s="6"/>
      <c r="D20" s="6"/>
      <c r="E20" s="34" t="s">
        <v>48</v>
      </c>
      <c r="F20" s="35" t="s">
        <v>49</v>
      </c>
      <c r="G20" s="35" t="s">
        <v>50</v>
      </c>
      <c r="H20" s="35" t="s">
        <v>51</v>
      </c>
      <c r="I20" s="35" t="s">
        <v>52</v>
      </c>
      <c r="J20" s="35" t="s">
        <v>53</v>
      </c>
      <c r="K20" s="35" t="s">
        <v>54</v>
      </c>
      <c r="L20" s="35" t="s">
        <v>55</v>
      </c>
      <c r="M20" s="35" t="s">
        <v>56</v>
      </c>
      <c r="N20" s="36" t="s">
        <v>57</v>
      </c>
      <c r="O20" s="1"/>
    </row>
    <row r="21" spans="1:15" x14ac:dyDescent="0.25">
      <c r="A21" s="19"/>
      <c r="B21" s="6"/>
      <c r="C21" s="6"/>
      <c r="D21" s="6"/>
      <c r="E21" s="37" t="s">
        <v>86</v>
      </c>
      <c r="F21" s="38">
        <v>52</v>
      </c>
      <c r="G21" s="38">
        <v>26</v>
      </c>
      <c r="H21" s="39">
        <v>204941</v>
      </c>
      <c r="I21" s="40" t="s">
        <v>87</v>
      </c>
      <c r="J21" s="31"/>
      <c r="K21" s="31"/>
      <c r="L21" s="41">
        <v>5.44</v>
      </c>
      <c r="M21" s="41">
        <v>6.85</v>
      </c>
      <c r="N21" s="41">
        <v>10.99</v>
      </c>
      <c r="O21" s="1"/>
    </row>
    <row r="22" spans="1:15" x14ac:dyDescent="0.25">
      <c r="A22" s="19"/>
      <c r="B22" s="6"/>
      <c r="C22" s="6"/>
      <c r="D22" s="6"/>
      <c r="E22" s="37" t="s">
        <v>88</v>
      </c>
      <c r="F22" s="38">
        <v>36</v>
      </c>
      <c r="G22" s="38">
        <v>18</v>
      </c>
      <c r="H22" s="39">
        <v>208025</v>
      </c>
      <c r="I22" s="40" t="s">
        <v>89</v>
      </c>
      <c r="J22" s="31"/>
      <c r="K22" s="31"/>
      <c r="L22" s="41">
        <v>8.75</v>
      </c>
      <c r="M22" s="41">
        <v>10.64</v>
      </c>
      <c r="N22" s="41">
        <v>16.989999999999998</v>
      </c>
      <c r="O22" s="1"/>
    </row>
    <row r="23" spans="1:15" x14ac:dyDescent="0.25">
      <c r="A23" s="27" t="s">
        <v>16</v>
      </c>
      <c r="B23" s="6"/>
      <c r="C23" s="6"/>
      <c r="D23" s="6"/>
      <c r="E23" s="37" t="s">
        <v>90</v>
      </c>
      <c r="F23" s="38">
        <v>36</v>
      </c>
      <c r="G23" s="38">
        <v>18</v>
      </c>
      <c r="H23" s="39">
        <v>209239</v>
      </c>
      <c r="I23" s="40" t="s">
        <v>91</v>
      </c>
      <c r="J23" s="31"/>
      <c r="K23" s="31"/>
      <c r="L23" s="41">
        <v>10.02</v>
      </c>
      <c r="M23" s="41">
        <v>12.32</v>
      </c>
      <c r="N23" s="41">
        <v>24.99</v>
      </c>
      <c r="O23" s="1"/>
    </row>
    <row r="24" spans="1:15" x14ac:dyDescent="0.25">
      <c r="A24" s="19" t="s">
        <v>17</v>
      </c>
      <c r="B24" s="6"/>
      <c r="C24" s="6"/>
      <c r="D24" s="6"/>
      <c r="E24" s="37" t="s">
        <v>92</v>
      </c>
      <c r="F24" s="38">
        <v>36</v>
      </c>
      <c r="G24" s="38">
        <v>9</v>
      </c>
      <c r="H24" s="39">
        <v>196261</v>
      </c>
      <c r="I24" s="40" t="s">
        <v>93</v>
      </c>
      <c r="J24" s="31"/>
      <c r="K24" s="31"/>
      <c r="L24" s="41">
        <v>2.4</v>
      </c>
      <c r="M24" s="41">
        <v>2.84</v>
      </c>
      <c r="N24" s="41">
        <v>6.99</v>
      </c>
      <c r="O24" s="1"/>
    </row>
    <row r="25" spans="1:15" x14ac:dyDescent="0.25">
      <c r="A25" s="19" t="s">
        <v>18</v>
      </c>
      <c r="B25" s="6"/>
      <c r="C25" s="6"/>
      <c r="D25" s="6"/>
      <c r="E25" s="37" t="s">
        <v>94</v>
      </c>
      <c r="F25" s="38">
        <v>60</v>
      </c>
      <c r="G25" s="38">
        <v>30</v>
      </c>
      <c r="H25" s="39">
        <v>209106</v>
      </c>
      <c r="I25" s="40" t="s">
        <v>95</v>
      </c>
      <c r="J25" s="31"/>
      <c r="K25" s="31"/>
      <c r="L25" s="41">
        <v>9.0500000000000007</v>
      </c>
      <c r="M25" s="41">
        <v>11.12</v>
      </c>
      <c r="N25" s="41">
        <v>19.989999999999998</v>
      </c>
      <c r="O25" s="1"/>
    </row>
    <row r="26" spans="1:15" x14ac:dyDescent="0.25">
      <c r="A26" s="19" t="s">
        <v>19</v>
      </c>
      <c r="B26" s="6"/>
      <c r="C26" s="6"/>
      <c r="D26" s="6"/>
      <c r="E26" s="37" t="s">
        <v>96</v>
      </c>
      <c r="F26" s="38">
        <v>144</v>
      </c>
      <c r="G26" s="38">
        <v>72</v>
      </c>
      <c r="H26" s="39">
        <v>387316</v>
      </c>
      <c r="I26" s="40" t="s">
        <v>97</v>
      </c>
      <c r="J26" s="31"/>
      <c r="K26" s="31"/>
      <c r="L26" s="41">
        <v>11.5</v>
      </c>
      <c r="M26" s="41">
        <v>15.6</v>
      </c>
      <c r="N26" s="41">
        <v>24.99</v>
      </c>
      <c r="O26" s="1"/>
    </row>
    <row r="27" spans="1:15" x14ac:dyDescent="0.25">
      <c r="A27" s="19" t="s">
        <v>20</v>
      </c>
      <c r="B27" s="6"/>
      <c r="C27" s="6"/>
      <c r="D27" s="6"/>
      <c r="E27" s="37" t="s">
        <v>98</v>
      </c>
      <c r="F27" s="38">
        <v>94</v>
      </c>
      <c r="G27" s="38">
        <v>47</v>
      </c>
      <c r="H27" s="39">
        <v>354571</v>
      </c>
      <c r="I27" s="40" t="s">
        <v>99</v>
      </c>
      <c r="J27" s="31"/>
      <c r="K27" s="31"/>
      <c r="L27" s="41">
        <v>16.12</v>
      </c>
      <c r="M27" s="41">
        <v>21.55</v>
      </c>
      <c r="N27" s="41">
        <v>39.99</v>
      </c>
      <c r="O27" s="1"/>
    </row>
    <row r="28" spans="1:15" x14ac:dyDescent="0.25">
      <c r="A28" s="19" t="s">
        <v>21</v>
      </c>
      <c r="B28" s="6"/>
      <c r="C28" s="6"/>
      <c r="D28" s="6"/>
      <c r="E28" s="37" t="s">
        <v>100</v>
      </c>
      <c r="F28" s="38">
        <v>100</v>
      </c>
      <c r="G28" s="38">
        <v>50</v>
      </c>
      <c r="H28" s="39">
        <v>288282</v>
      </c>
      <c r="I28" s="40" t="s">
        <v>101</v>
      </c>
      <c r="J28" s="31"/>
      <c r="K28" s="31"/>
      <c r="L28" s="41">
        <v>13.6</v>
      </c>
      <c r="M28" s="41">
        <v>18.34</v>
      </c>
      <c r="N28" s="41">
        <v>34.99</v>
      </c>
      <c r="O28" s="1"/>
    </row>
    <row r="29" spans="1:15" x14ac:dyDescent="0.25">
      <c r="A29" s="19" t="s">
        <v>22</v>
      </c>
      <c r="B29" s="6"/>
      <c r="C29" s="6"/>
      <c r="D29" s="6"/>
      <c r="E29" s="37" t="s">
        <v>102</v>
      </c>
      <c r="F29" s="38">
        <v>94</v>
      </c>
      <c r="G29" s="38">
        <v>47</v>
      </c>
      <c r="H29" s="39">
        <v>378893</v>
      </c>
      <c r="I29" s="40" t="s">
        <v>103</v>
      </c>
      <c r="J29" s="31"/>
      <c r="K29" s="31"/>
      <c r="L29" s="41">
        <v>11.5</v>
      </c>
      <c r="M29" s="41">
        <v>15.6</v>
      </c>
      <c r="N29" s="41">
        <v>24.99</v>
      </c>
      <c r="O29" s="1"/>
    </row>
    <row r="30" spans="1:15" x14ac:dyDescent="0.25">
      <c r="A30" s="19" t="s">
        <v>23</v>
      </c>
      <c r="B30" s="6"/>
      <c r="C30" s="6"/>
      <c r="D30" s="6"/>
      <c r="E30" s="37" t="s">
        <v>104</v>
      </c>
      <c r="F30" s="38">
        <v>100</v>
      </c>
      <c r="G30" s="38">
        <v>50</v>
      </c>
      <c r="H30" s="39">
        <v>295048</v>
      </c>
      <c r="I30" s="40" t="s">
        <v>105</v>
      </c>
      <c r="J30" s="31"/>
      <c r="K30" s="31"/>
      <c r="L30" s="41">
        <v>16.12</v>
      </c>
      <c r="M30" s="41">
        <v>21.55</v>
      </c>
      <c r="N30" s="41">
        <v>39.99</v>
      </c>
      <c r="O30" s="1"/>
    </row>
    <row r="31" spans="1:15" x14ac:dyDescent="0.25">
      <c r="A31" s="27" t="s">
        <v>24</v>
      </c>
      <c r="B31" s="6"/>
      <c r="C31" s="6"/>
      <c r="D31" s="6"/>
      <c r="E31" s="37" t="s">
        <v>106</v>
      </c>
      <c r="F31" s="38">
        <v>104</v>
      </c>
      <c r="G31" s="38">
        <v>52</v>
      </c>
      <c r="H31" s="39">
        <v>383398</v>
      </c>
      <c r="I31" s="40" t="s">
        <v>107</v>
      </c>
      <c r="J31" s="31"/>
      <c r="K31" s="31"/>
      <c r="L31" s="41">
        <v>13.6</v>
      </c>
      <c r="M31" s="41">
        <v>18.34</v>
      </c>
      <c r="N31" s="41">
        <v>34.99</v>
      </c>
      <c r="O31" s="1"/>
    </row>
    <row r="32" spans="1:15" x14ac:dyDescent="0.25">
      <c r="A32" s="19" t="s">
        <v>25</v>
      </c>
      <c r="B32" s="6"/>
      <c r="C32" s="6"/>
      <c r="D32" s="6"/>
      <c r="E32" s="37" t="s">
        <v>108</v>
      </c>
      <c r="F32" s="38">
        <v>236</v>
      </c>
      <c r="G32" s="38">
        <v>118</v>
      </c>
      <c r="H32" s="39">
        <v>348045</v>
      </c>
      <c r="I32" s="40" t="s">
        <v>109</v>
      </c>
      <c r="J32" s="31"/>
      <c r="K32" s="31"/>
      <c r="L32" s="41">
        <v>7.11</v>
      </c>
      <c r="M32" s="41">
        <v>11.74</v>
      </c>
      <c r="N32" s="41">
        <v>19.989999999999998</v>
      </c>
      <c r="O32" s="1"/>
    </row>
    <row r="33" spans="1:18" x14ac:dyDescent="0.25">
      <c r="A33" s="19" t="s">
        <v>26</v>
      </c>
      <c r="B33" s="6"/>
      <c r="C33" s="6"/>
      <c r="D33" s="6"/>
      <c r="E33" s="37" t="s">
        <v>110</v>
      </c>
      <c r="F33" s="38">
        <v>126</v>
      </c>
      <c r="G33" s="38">
        <v>63</v>
      </c>
      <c r="H33" s="39">
        <v>371914</v>
      </c>
      <c r="I33" s="40" t="s">
        <v>111</v>
      </c>
      <c r="J33" s="31"/>
      <c r="K33" s="31"/>
      <c r="L33" s="41">
        <v>10.43</v>
      </c>
      <c r="M33" s="41">
        <v>16.23</v>
      </c>
      <c r="N33" s="41">
        <v>34.99</v>
      </c>
      <c r="O33" s="1"/>
    </row>
    <row r="34" spans="1:18" x14ac:dyDescent="0.25">
      <c r="A34" s="19" t="s">
        <v>23</v>
      </c>
      <c r="B34" s="6"/>
      <c r="C34" s="6"/>
      <c r="D34" s="6"/>
      <c r="E34" s="37" t="s">
        <v>112</v>
      </c>
      <c r="F34" s="38">
        <v>232</v>
      </c>
      <c r="G34" s="38">
        <v>116</v>
      </c>
      <c r="H34" s="39">
        <v>351536</v>
      </c>
      <c r="I34" s="40" t="s">
        <v>113</v>
      </c>
      <c r="J34" s="31"/>
      <c r="K34" s="31"/>
      <c r="L34" s="41">
        <v>8.8800000000000008</v>
      </c>
      <c r="M34" s="41">
        <v>14.07</v>
      </c>
      <c r="N34" s="41">
        <v>29.99</v>
      </c>
      <c r="O34" s="1"/>
    </row>
    <row r="35" spans="1:18" x14ac:dyDescent="0.25">
      <c r="A35" s="19" t="s">
        <v>15</v>
      </c>
      <c r="B35" s="6"/>
      <c r="C35" s="6"/>
      <c r="D35" s="6"/>
      <c r="E35" s="37"/>
      <c r="F35" s="38"/>
      <c r="G35" s="38"/>
      <c r="H35" s="39"/>
      <c r="I35" s="40"/>
      <c r="J35" s="31"/>
      <c r="K35" s="31"/>
      <c r="L35" s="41"/>
      <c r="M35" s="41"/>
      <c r="N35" s="41"/>
      <c r="O35" s="1"/>
    </row>
    <row r="36" spans="1:18" x14ac:dyDescent="0.25">
      <c r="A36" s="30" t="s">
        <v>27</v>
      </c>
      <c r="B36" s="10"/>
      <c r="C36" s="10"/>
      <c r="D36" s="10"/>
      <c r="E36" s="37"/>
      <c r="F36" s="38"/>
      <c r="G36" s="38"/>
      <c r="H36" s="39"/>
      <c r="I36" s="40"/>
      <c r="J36" s="31"/>
      <c r="K36" s="31"/>
      <c r="L36" s="41"/>
      <c r="M36" s="41"/>
      <c r="N36" s="41"/>
      <c r="O36" s="1"/>
    </row>
    <row r="37" spans="1:18" x14ac:dyDescent="0.25">
      <c r="A37" s="19"/>
      <c r="B37" s="6"/>
      <c r="C37" s="6"/>
      <c r="D37" s="6"/>
      <c r="E37" s="37"/>
      <c r="F37" s="38"/>
      <c r="G37" s="38"/>
      <c r="H37" s="39"/>
      <c r="I37" s="40"/>
      <c r="J37" s="31"/>
      <c r="K37" s="31"/>
      <c r="L37" s="41"/>
      <c r="M37" s="41"/>
      <c r="N37" s="41"/>
      <c r="O37" s="1"/>
    </row>
    <row r="38" spans="1:18" x14ac:dyDescent="0.25">
      <c r="A38" s="19" t="s">
        <v>28</v>
      </c>
      <c r="B38" s="6" t="s">
        <v>29</v>
      </c>
      <c r="C38" s="6"/>
      <c r="D38" s="6"/>
      <c r="E38" s="37"/>
      <c r="F38" s="38"/>
      <c r="G38" s="38"/>
      <c r="H38" s="39"/>
      <c r="I38" s="40"/>
      <c r="J38" s="31"/>
      <c r="K38" s="31"/>
      <c r="L38" s="41"/>
      <c r="M38" s="41"/>
      <c r="N38" s="41"/>
      <c r="O38" s="1"/>
    </row>
    <row r="39" spans="1:18" x14ac:dyDescent="0.25">
      <c r="A39" s="19" t="s">
        <v>30</v>
      </c>
      <c r="B39" s="6" t="s">
        <v>31</v>
      </c>
      <c r="C39" s="6"/>
      <c r="D39" s="6"/>
      <c r="E39" s="37"/>
      <c r="F39" s="38"/>
      <c r="G39" s="38"/>
      <c r="H39" s="39"/>
      <c r="I39" s="40"/>
      <c r="J39" s="31"/>
      <c r="K39" s="31"/>
      <c r="L39" s="41"/>
      <c r="M39" s="41"/>
      <c r="N39" s="41"/>
      <c r="O39" s="1"/>
    </row>
    <row r="40" spans="1:18" x14ac:dyDescent="0.25">
      <c r="A40" s="19" t="s">
        <v>32</v>
      </c>
      <c r="B40" s="6"/>
      <c r="C40" s="6"/>
      <c r="D40" s="6"/>
      <c r="E40" s="37"/>
      <c r="F40" s="38"/>
      <c r="G40" s="38"/>
      <c r="H40" s="39"/>
      <c r="I40" s="40"/>
      <c r="J40" s="31"/>
      <c r="K40" s="31"/>
      <c r="L40" s="41"/>
      <c r="M40" s="41"/>
      <c r="N40" s="41"/>
      <c r="O40" s="1"/>
    </row>
    <row r="41" spans="1:18" x14ac:dyDescent="0.25">
      <c r="A41" s="19" t="s">
        <v>33</v>
      </c>
      <c r="B41" s="6" t="s">
        <v>34</v>
      </c>
      <c r="C41" s="6"/>
      <c r="D41" s="6"/>
      <c r="E41" s="37"/>
      <c r="F41" s="38"/>
      <c r="G41" s="38"/>
      <c r="H41" s="39"/>
      <c r="I41" s="40"/>
      <c r="J41" s="31"/>
      <c r="K41" s="31"/>
      <c r="L41" s="41"/>
      <c r="M41" s="41"/>
      <c r="N41" s="41"/>
      <c r="O41" s="1"/>
    </row>
    <row r="42" spans="1:18" x14ac:dyDescent="0.25">
      <c r="A42" s="19" t="s">
        <v>35</v>
      </c>
      <c r="B42" s="6" t="s">
        <v>36</v>
      </c>
      <c r="C42" s="6"/>
      <c r="D42" s="6"/>
      <c r="E42" s="37"/>
      <c r="F42" s="38"/>
      <c r="G42" s="38"/>
      <c r="H42" s="39"/>
      <c r="I42" s="40"/>
      <c r="J42" s="31"/>
      <c r="K42" s="31"/>
      <c r="L42" s="41"/>
      <c r="M42" s="41"/>
      <c r="N42" s="41"/>
      <c r="O42" s="1"/>
    </row>
    <row r="43" spans="1:18" x14ac:dyDescent="0.25">
      <c r="A43" s="19"/>
      <c r="B43" s="6" t="s">
        <v>37</v>
      </c>
      <c r="C43" s="6"/>
      <c r="D43" s="6"/>
      <c r="E43" s="37"/>
      <c r="F43" s="38"/>
      <c r="G43" s="38"/>
      <c r="H43" s="39"/>
      <c r="I43" s="40"/>
      <c r="J43" s="31"/>
      <c r="K43" s="31"/>
      <c r="L43" s="41"/>
      <c r="M43" s="41"/>
      <c r="N43" s="41"/>
      <c r="O43" s="1"/>
    </row>
    <row r="44" spans="1:18" x14ac:dyDescent="0.25">
      <c r="A44" s="28" t="s">
        <v>38</v>
      </c>
      <c r="B44" s="10" t="s">
        <v>39</v>
      </c>
      <c r="C44" s="10"/>
      <c r="D44" s="10"/>
      <c r="E44" s="28"/>
      <c r="F44" s="10"/>
      <c r="G44" s="10"/>
      <c r="H44" s="10"/>
      <c r="I44" s="29" t="s">
        <v>66</v>
      </c>
      <c r="J44" s="10"/>
      <c r="K44" s="10"/>
      <c r="L44" s="25">
        <f>P44</f>
        <v>15278.98</v>
      </c>
      <c r="M44" s="25">
        <f>Q44</f>
        <v>21666.920000000002</v>
      </c>
      <c r="N44" s="26">
        <f>R44</f>
        <v>40461.5</v>
      </c>
      <c r="O44" s="1"/>
      <c r="P44">
        <f>SUMPRODUCT(F21:F43*L21:L43)</f>
        <v>15278.98</v>
      </c>
      <c r="Q44">
        <f>SUMPRODUCT(F21:F43*M21:M43)</f>
        <v>21666.920000000002</v>
      </c>
      <c r="R44">
        <f>SUMPRODUCT(F21:F43*N21:N43)</f>
        <v>40461.5</v>
      </c>
    </row>
    <row r="45" spans="1:18" x14ac:dyDescent="0.25">
      <c r="A45" s="1"/>
      <c r="B45" s="1"/>
      <c r="C45" s="1"/>
      <c r="D45" s="1"/>
      <c r="E45" s="2"/>
      <c r="F45" s="3"/>
      <c r="G45" s="3"/>
      <c r="H45" s="3"/>
      <c r="I45" s="4"/>
      <c r="J45" s="2" t="s">
        <v>67</v>
      </c>
      <c r="K45" s="4"/>
      <c r="L45" s="41"/>
      <c r="M45" s="41"/>
      <c r="N45" s="41"/>
      <c r="O45" s="1"/>
    </row>
    <row r="46" spans="1:18" x14ac:dyDescent="0.25">
      <c r="A46" s="1"/>
      <c r="B46" s="1"/>
      <c r="C46" s="1"/>
      <c r="D46" s="1"/>
      <c r="E46" s="28"/>
      <c r="F46" s="10"/>
      <c r="G46" s="10"/>
      <c r="H46" s="10"/>
      <c r="I46" s="11"/>
      <c r="J46" s="28" t="s">
        <v>68</v>
      </c>
      <c r="K46" s="11"/>
      <c r="L46" s="41">
        <f>L44-L45</f>
        <v>15278.98</v>
      </c>
      <c r="M46" s="41"/>
      <c r="N46" s="41"/>
      <c r="O46" s="1"/>
    </row>
    <row r="47" spans="1:18" x14ac:dyDescent="0.25">
      <c r="A47" s="1" t="s">
        <v>40</v>
      </c>
      <c r="B47" s="1"/>
      <c r="C47" s="1"/>
      <c r="D47" s="1"/>
      <c r="E47" s="1"/>
      <c r="F47" s="1"/>
      <c r="G47" s="1"/>
      <c r="H47" s="1"/>
      <c r="I47" s="1"/>
      <c r="J47" s="1"/>
      <c r="K47" s="1"/>
      <c r="L47" s="1"/>
      <c r="M47" s="1"/>
      <c r="N47" s="1"/>
      <c r="O47" s="1"/>
    </row>
    <row r="48" spans="1:18" ht="47.45" customHeight="1" x14ac:dyDescent="0.25">
      <c r="A48" s="44" t="s">
        <v>41</v>
      </c>
      <c r="B48" s="45"/>
      <c r="C48" s="45"/>
      <c r="D48" s="45"/>
      <c r="E48" s="45"/>
      <c r="F48" s="45"/>
      <c r="G48" s="45"/>
      <c r="H48" s="45"/>
      <c r="I48" s="45"/>
      <c r="J48" s="45"/>
      <c r="K48" s="45"/>
      <c r="L48" s="45"/>
      <c r="M48" s="45"/>
      <c r="N48" s="45"/>
      <c r="O48" s="1"/>
    </row>
    <row r="49" spans="1:14" ht="17.45" customHeight="1" x14ac:dyDescent="0.25">
      <c r="A49" s="46" t="s">
        <v>42</v>
      </c>
      <c r="B49" s="45"/>
      <c r="C49" s="45"/>
      <c r="D49" s="45"/>
      <c r="E49" s="45"/>
      <c r="F49" s="45"/>
      <c r="G49" s="45"/>
      <c r="H49" s="45"/>
      <c r="I49" s="45"/>
      <c r="J49" s="45"/>
      <c r="K49" s="45"/>
      <c r="L49" s="45"/>
      <c r="M49" s="45"/>
      <c r="N49" s="45"/>
    </row>
  </sheetData>
  <customSheetViews>
    <customSheetView guid="{9CE957F6-3975-4DEC-A61B-441ECD3CD2A5}" showPageBreaks="1" fitToPage="1" printArea="1" topLeftCell="A12">
      <selection activeCell="F24" sqref="F24"/>
      <pageMargins left="0.3" right="0.3" top="0.3" bottom="0.3" header="0.3" footer="0.3"/>
      <pageSetup scale="73" orientation="landscape" r:id="rId1"/>
    </customSheetView>
  </customSheetViews>
  <mergeCells count="2">
    <mergeCell ref="A48:N48"/>
    <mergeCell ref="A49:N49"/>
  </mergeCells>
  <hyperlinks>
    <hyperlink ref="A49" r:id="rId2" xr:uid="{D8CA991F-0E65-4E22-8221-58C5C0D1931F}"/>
  </hyperlinks>
  <pageMargins left="0.3" right="0.3" top="0.3" bottom="0.3" header="0.3" footer="0.3"/>
  <pageSetup scale="73"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Page-1</vt:lpstr>
      <vt:lpstr>'Page-1'!Print_Area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Nathan J</dc:creator>
  <cp:lastModifiedBy>Cervantes, Nathan J</cp:lastModifiedBy>
  <dcterms:created xsi:type="dcterms:W3CDTF">2024-12-16T17:44:24Z</dcterms:created>
  <dcterms:modified xsi:type="dcterms:W3CDTF">2025-01-06T17:24:31Z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f47cd8-41fa-4235-8c80-86b50baa48d7_Enabled">
    <vt:lpwstr>true</vt:lpwstr>
  </property>
  <property fmtid="{D5CDD505-2E9C-101B-9397-08002B2CF9AE}" pid="3" name="MSIP_Label_66f47cd8-41fa-4235-8c80-86b50baa48d7_SetDate">
    <vt:lpwstr>2024-12-16T17:44:26Z</vt:lpwstr>
  </property>
  <property fmtid="{D5CDD505-2E9C-101B-9397-08002B2CF9AE}" pid="4" name="MSIP_Label_66f47cd8-41fa-4235-8c80-86b50baa48d7_Method">
    <vt:lpwstr>Standard</vt:lpwstr>
  </property>
  <property fmtid="{D5CDD505-2E9C-101B-9397-08002B2CF9AE}" pid="5" name="MSIP_Label_66f47cd8-41fa-4235-8c80-86b50baa48d7_Name">
    <vt:lpwstr>Kroger Internal</vt:lpwstr>
  </property>
  <property fmtid="{D5CDD505-2E9C-101B-9397-08002B2CF9AE}" pid="6" name="MSIP_Label_66f47cd8-41fa-4235-8c80-86b50baa48d7_SiteId">
    <vt:lpwstr>8331e14a-9134-4288-bf5a-5e2c8412f074</vt:lpwstr>
  </property>
  <property fmtid="{D5CDD505-2E9C-101B-9397-08002B2CF9AE}" pid="7" name="MSIP_Label_66f47cd8-41fa-4235-8c80-86b50baa48d7_ActionId">
    <vt:lpwstr>6cd49dfe-cc82-432b-bec0-7bae806f1437</vt:lpwstr>
  </property>
  <property fmtid="{D5CDD505-2E9C-101B-9397-08002B2CF9AE}" pid="8" name="MSIP_Label_66f47cd8-41fa-4235-8c80-86b50baa48d7_ContentBits">
    <vt:lpwstr>0</vt:lpwstr>
  </property>
  <property fmtid="{D5CDD505-2E9C-101B-9397-08002B2CF9AE}" pid="10" name="_NewReviewCycle">
    <vt:lpwstr/>
  </property>
</Properties>
</file>