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<sst xmlns="http://schemas.openxmlformats.org/spreadsheetml/2006/main" count="43" uniqueCount="43">
  <si>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</si>
  <si>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</si>
  <si>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</si>
  <si>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01/17/2025</t>
  </si>
  <si>
    <t>End Date:</t>
  </si>
  <si>
    <t>Report Run Date:</t>
  </si>
  <si>
    <t>01/18/2025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</si>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</sst>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198799</v>
      </c>
      <c r="C5" s="11">
        <f>=ROUNDDOWN(36.4154088511137,0)</f>
      </c>
      <c r="D5" s="11">
        <v>66818</v>
      </c>
      <c r="E5" s="12">
        <v>1</v>
      </c>
      <c r="F5" s="11"/>
      <c r="G5" s="11">
        <f>=ROUNDDOWN({0},0)</f>
      </c>
      <c r="H5" s="11"/>
      <c r="I5" s="12">
        <v>0.3333</v>
      </c>
      <c r="J5" s="11">
        <v>193</v>
      </c>
      <c r="K5" s="13">
        <v>13258.61</v>
      </c>
      <c r="L5" s="11">
        <v>1506</v>
      </c>
      <c r="M5" s="14">
        <v>8.8</v>
      </c>
      <c r="N5" s="11">
        <v>273</v>
      </c>
      <c r="O5" s="13">
        <v>17095.9</v>
      </c>
      <c r="P5" s="11">
        <v>1685</v>
      </c>
      <c r="Q5" s="14">
        <v>10.15</v>
      </c>
      <c r="R5" s="12">
        <v>-0.293</v>
      </c>
      <c r="S5" s="12">
        <v>-0.2245</v>
      </c>
      <c r="T5" s="12">
        <v>-0.1062</v>
      </c>
      <c r="U5" s="12">
        <v>-0.133</v>
      </c>
      <c r="V5" s="11">
        <v>193</v>
      </c>
      <c r="W5" s="13">
        <v>13258.61</v>
      </c>
      <c r="X5" s="11">
        <v>1469</v>
      </c>
      <c r="Y5" s="11">
        <v>273</v>
      </c>
      <c r="Z5" s="13">
        <v>17095.9</v>
      </c>
      <c r="AA5" s="11">
        <v>1658</v>
      </c>
      <c r="AB5" s="12">
        <v>-0.293</v>
      </c>
      <c r="AC5" s="12">
        <v>-0.2245</v>
      </c>
    </row>
    <row r="6">
      <c r="A6" s="10" t="s">
        <v>32</v>
      </c>
      <c r="B6" s="11">
        <v>8085</v>
      </c>
      <c r="C6" s="11">
        <f>=ROUNDDOWN(14.0951882845188,0)</f>
      </c>
      <c r="D6" s="11">
        <v>8640</v>
      </c>
      <c r="E6" s="12">
        <v>1</v>
      </c>
      <c r="F6" s="11"/>
      <c r="G6" s="11">
        <f>=ROUNDDOWN({0},0)</f>
      </c>
      <c r="H6" s="11"/>
      <c r="I6" s="12"/>
      <c r="J6" s="11">
        <v>40</v>
      </c>
      <c r="K6" s="13">
        <v>2265.19</v>
      </c>
      <c r="L6" s="11">
        <v>150</v>
      </c>
      <c r="M6" s="14">
        <v>15.1</v>
      </c>
      <c r="N6" s="11">
        <v>40</v>
      </c>
      <c r="O6" s="13">
        <v>1875.62</v>
      </c>
      <c r="P6" s="11">
        <v>168</v>
      </c>
      <c r="Q6" s="14">
        <v>11.16</v>
      </c>
      <c r="R6" s="12"/>
      <c r="S6" s="12">
        <v>0.2077</v>
      </c>
      <c r="T6" s="12">
        <v>-0.1071</v>
      </c>
      <c r="U6" s="12">
        <v>0.353</v>
      </c>
      <c r="V6" s="11">
        <v>40</v>
      </c>
      <c r="W6" s="13">
        <v>2265.19</v>
      </c>
      <c r="X6" s="11">
        <v>150</v>
      </c>
      <c r="Y6" s="11">
        <v>40</v>
      </c>
      <c r="Z6" s="13">
        <v>1875.62</v>
      </c>
      <c r="AA6" s="11">
        <v>153</v>
      </c>
      <c r="AB6" s="12"/>
      <c r="AC6" s="12">
        <v>0.2077</v>
      </c>
    </row>
    <row r="7">
      <c r="A7" s="10" t="s">
        <v>33</v>
      </c>
      <c r="B7" s="11">
        <v>35471</v>
      </c>
      <c r="C7" s="11">
        <f>=ROUNDDOWN(18.3151752981876,0)</f>
      </c>
      <c r="D7" s="11">
        <v>52100</v>
      </c>
      <c r="E7" s="12">
        <v>1</v>
      </c>
      <c r="F7" s="11"/>
      <c r="G7" s="11">
        <f>=ROUNDDOWN({0},0)</f>
      </c>
      <c r="H7" s="11"/>
      <c r="I7" s="12"/>
      <c r="J7" s="11">
        <v>68</v>
      </c>
      <c r="K7" s="13">
        <v>1587.63</v>
      </c>
      <c r="L7" s="11">
        <v>176</v>
      </c>
      <c r="M7" s="14">
        <v>9.02</v>
      </c>
      <c r="N7" s="11">
        <v>43</v>
      </c>
      <c r="O7" s="13">
        <v>1124.74</v>
      </c>
      <c r="P7" s="11">
        <v>191</v>
      </c>
      <c r="Q7" s="14">
        <v>5.89</v>
      </c>
      <c r="R7" s="12">
        <v>0.5814</v>
      </c>
      <c r="S7" s="12">
        <v>0.4116</v>
      </c>
      <c r="T7" s="12">
        <v>-0.0785</v>
      </c>
      <c r="U7" s="12">
        <v>0.5314</v>
      </c>
      <c r="V7" s="11">
        <v>68</v>
      </c>
      <c r="W7" s="13">
        <v>1587.63</v>
      </c>
      <c r="X7" s="11">
        <v>169</v>
      </c>
      <c r="Y7" s="11">
        <v>43</v>
      </c>
      <c r="Z7" s="13">
        <v>1124.74</v>
      </c>
      <c r="AA7" s="11">
        <v>182</v>
      </c>
      <c r="AB7" s="12">
        <v>0.5814</v>
      </c>
      <c r="AC7" s="12">
        <v>0.4116</v>
      </c>
    </row>
    <row r="8">
      <c r="A8" s="10" t="s">
        <v>34</v>
      </c>
      <c r="B8" s="11">
        <v>84503</v>
      </c>
      <c r="C8" s="11">
        <f>=ROUNDDOWN(26.3019795816733,0)</f>
      </c>
      <c r="D8" s="11">
        <v>36954</v>
      </c>
      <c r="E8" s="12">
        <v>1</v>
      </c>
      <c r="F8" s="11"/>
      <c r="G8" s="11">
        <f>=ROUNDDOWN({0},0)</f>
      </c>
      <c r="H8" s="11"/>
      <c r="I8" s="12"/>
      <c r="J8" s="11">
        <v>50</v>
      </c>
      <c r="K8" s="13">
        <v>904.09</v>
      </c>
      <c r="L8" s="11">
        <v>267</v>
      </c>
      <c r="M8" s="14">
        <v>3.39</v>
      </c>
      <c r="N8" s="11">
        <v>48</v>
      </c>
      <c r="O8" s="13">
        <v>916.26</v>
      </c>
      <c r="P8" s="11">
        <v>231</v>
      </c>
      <c r="Q8" s="14">
        <v>3.97</v>
      </c>
      <c r="R8" s="12">
        <v>0.0417</v>
      </c>
      <c r="S8" s="12">
        <v>-0.0133</v>
      </c>
      <c r="T8" s="12">
        <v>0.1558</v>
      </c>
      <c r="U8" s="12">
        <v>-0.1461</v>
      </c>
      <c r="V8" s="11">
        <v>50</v>
      </c>
      <c r="W8" s="13">
        <v>904.09</v>
      </c>
      <c r="X8" s="11">
        <v>264</v>
      </c>
      <c r="Y8" s="11">
        <v>48</v>
      </c>
      <c r="Z8" s="13">
        <v>916.26</v>
      </c>
      <c r="AA8" s="11">
        <v>223</v>
      </c>
      <c r="AB8" s="12">
        <v>0.0417</v>
      </c>
      <c r="AC8" s="12">
        <v>-0.0133</v>
      </c>
    </row>
    <row r="9">
      <c r="A9" s="10" t="s">
        <v>35</v>
      </c>
      <c r="B9" s="11">
        <v>92728</v>
      </c>
      <c r="C9" s="11">
        <f>=ROUNDDOWN(30.7637183995753,0)</f>
      </c>
      <c r="D9" s="11">
        <v>24447</v>
      </c>
      <c r="E9" s="12">
        <v>0.9554</v>
      </c>
      <c r="F9" s="11"/>
      <c r="G9" s="11">
        <f>=ROUNDDOWN({0},0)</f>
      </c>
      <c r="H9" s="11"/>
      <c r="I9" s="12"/>
      <c r="J9" s="11">
        <v>95</v>
      </c>
      <c r="K9" s="13">
        <v>3869.5</v>
      </c>
      <c r="L9" s="11">
        <v>1081</v>
      </c>
      <c r="M9" s="14">
        <v>3.58</v>
      </c>
      <c r="N9" s="11">
        <v>87</v>
      </c>
      <c r="O9" s="13">
        <v>3759.09</v>
      </c>
      <c r="P9" s="11">
        <v>1158</v>
      </c>
      <c r="Q9" s="14">
        <v>3.25</v>
      </c>
      <c r="R9" s="12">
        <v>0.092</v>
      </c>
      <c r="S9" s="12">
        <v>0.0294</v>
      </c>
      <c r="T9" s="12">
        <v>-0.0665</v>
      </c>
      <c r="U9" s="12">
        <v>0.1015</v>
      </c>
      <c r="V9" s="11">
        <v>95</v>
      </c>
      <c r="W9" s="13">
        <v>3869.5</v>
      </c>
      <c r="X9" s="11">
        <v>878</v>
      </c>
      <c r="Y9" s="11">
        <v>87</v>
      </c>
      <c r="Z9" s="13">
        <v>3759.09</v>
      </c>
      <c r="AA9" s="11">
        <v>988</v>
      </c>
      <c r="AB9" s="12">
        <v>0.092</v>
      </c>
      <c r="AC9" s="12">
        <v>0.0294</v>
      </c>
    </row>
    <row r="10">
      <c r="A10" s="10" t="s">
        <v>36</v>
      </c>
      <c r="B10" s="11">
        <v>32456</v>
      </c>
      <c r="C10" s="11">
        <f>=ROUNDDOWN(16.4026886339516,0)</f>
      </c>
      <c r="D10" s="11">
        <v>28562</v>
      </c>
      <c r="E10" s="12">
        <v>0.975</v>
      </c>
      <c r="F10" s="11"/>
      <c r="G10" s="11">
        <f>=ROUNDDOWN({0},0)</f>
      </c>
      <c r="H10" s="11">
        <v>11682</v>
      </c>
      <c r="I10" s="12">
        <v>0.7273</v>
      </c>
      <c r="J10" s="11">
        <v>131</v>
      </c>
      <c r="K10" s="13">
        <v>21537.35</v>
      </c>
      <c r="L10" s="11">
        <v>493</v>
      </c>
      <c r="M10" s="14">
        <v>43.69</v>
      </c>
      <c r="N10" s="11">
        <v>236</v>
      </c>
      <c r="O10" s="13">
        <v>42760.67</v>
      </c>
      <c r="P10" s="11">
        <v>620</v>
      </c>
      <c r="Q10" s="14">
        <v>68.97</v>
      </c>
      <c r="R10" s="12">
        <v>-0.4449</v>
      </c>
      <c r="S10" s="12">
        <v>-0.4963</v>
      </c>
      <c r="T10" s="12">
        <v>-0.2048</v>
      </c>
      <c r="U10" s="12">
        <v>-0.3665</v>
      </c>
      <c r="V10" s="11">
        <v>131</v>
      </c>
      <c r="W10" s="13">
        <v>21537.35</v>
      </c>
      <c r="X10" s="11">
        <v>493</v>
      </c>
      <c r="Y10" s="11">
        <v>236</v>
      </c>
      <c r="Z10" s="13">
        <v>42760.67</v>
      </c>
      <c r="AA10" s="11">
        <v>615</v>
      </c>
      <c r="AB10" s="12">
        <v>-0.4449</v>
      </c>
      <c r="AC10" s="12">
        <v>-0.4963</v>
      </c>
    </row>
    <row r="11">
      <c r="A11" s="10" t="s">
        <v>37</v>
      </c>
      <c r="B11" s="11">
        <v>2907</v>
      </c>
      <c r="C11" s="11">
        <f>=ROUNDDOWN(16.1769616026711,0)</f>
      </c>
      <c r="D11" s="11">
        <v>2124</v>
      </c>
      <c r="E11" s="12">
        <v>1</v>
      </c>
      <c r="F11" s="11"/>
      <c r="G11" s="11">
        <f>=ROUNDDOWN({0},0)</f>
      </c>
      <c r="H11" s="11"/>
      <c r="I11" s="12"/>
      <c r="J11" s="11">
        <v>5</v>
      </c>
      <c r="K11" s="13">
        <v>282.85</v>
      </c>
      <c r="L11" s="11">
        <v>115</v>
      </c>
      <c r="M11" s="14">
        <v>2.46</v>
      </c>
      <c r="N11" s="11">
        <v>22</v>
      </c>
      <c r="O11" s="13">
        <v>1616.36</v>
      </c>
      <c r="P11" s="11">
        <v>88</v>
      </c>
      <c r="Q11" s="14">
        <v>18.37</v>
      </c>
      <c r="R11" s="12">
        <v>-0.7727</v>
      </c>
      <c r="S11" s="12">
        <v>-0.825</v>
      </c>
      <c r="T11" s="12">
        <v>0.3068</v>
      </c>
      <c r="U11" s="12">
        <v>-0.8661</v>
      </c>
      <c r="V11" s="11">
        <v>5</v>
      </c>
      <c r="W11" s="13">
        <v>282.85</v>
      </c>
      <c r="X11" s="11">
        <v>115</v>
      </c>
      <c r="Y11" s="11">
        <v>22</v>
      </c>
      <c r="Z11" s="13">
        <v>1616.36</v>
      </c>
      <c r="AA11" s="11">
        <v>88</v>
      </c>
      <c r="AB11" s="12">
        <v>-0.7727</v>
      </c>
      <c r="AC11" s="12">
        <v>-0.825</v>
      </c>
    </row>
    <row r="12">
      <c r="A12" s="10" t="s">
        <v>38</v>
      </c>
      <c r="B12" s="11">
        <v>3559</v>
      </c>
      <c r="C12" s="11">
        <f>=ROUNDDOWN(73.6853002070393,0)</f>
      </c>
      <c r="D12" s="11">
        <v>60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183.38</v>
      </c>
      <c r="L12" s="11">
        <v>67</v>
      </c>
      <c r="M12" s="14">
        <v>2.74</v>
      </c>
      <c r="N12" s="11">
        <v>3</v>
      </c>
      <c r="O12" s="13">
        <v>103.64</v>
      </c>
      <c r="P12" s="11">
        <v>82</v>
      </c>
      <c r="Q12" s="14">
        <v>1.26</v>
      </c>
      <c r="R12" s="12">
        <v>1</v>
      </c>
      <c r="S12" s="12">
        <v>0.7694</v>
      </c>
      <c r="T12" s="12">
        <v>-0.1829</v>
      </c>
      <c r="U12" s="12">
        <v>1.1746</v>
      </c>
      <c r="V12" s="11">
        <v>6</v>
      </c>
      <c r="W12" s="13">
        <v>183.38</v>
      </c>
      <c r="X12" s="11">
        <v>67</v>
      </c>
      <c r="Y12" s="11">
        <v>3</v>
      </c>
      <c r="Z12" s="13">
        <v>103.64</v>
      </c>
      <c r="AA12" s="11">
        <v>82</v>
      </c>
      <c r="AB12" s="12">
        <v>1</v>
      </c>
      <c r="AC12" s="12">
        <v>0.7694</v>
      </c>
    </row>
    <row r="13">
      <c r="A13" s="10" t="s">
        <v>39</v>
      </c>
      <c r="B13" s="11">
        <v>53569</v>
      </c>
      <c r="C13" s="11">
        <f>=ROUNDDOWN(44.9630686587208,0)</f>
      </c>
      <c r="D13" s="11">
        <v>13630</v>
      </c>
      <c r="E13" s="12">
        <v>1</v>
      </c>
      <c r="F13" s="11"/>
      <c r="G13" s="11">
        <f>=ROUNDDOWN({0},0)</f>
      </c>
      <c r="H13" s="11"/>
      <c r="I13" s="12"/>
      <c r="J13" s="11">
        <v>20</v>
      </c>
      <c r="K13" s="13">
        <v>599.01</v>
      </c>
      <c r="L13" s="11">
        <v>888</v>
      </c>
      <c r="M13" s="14">
        <v>0.67</v>
      </c>
      <c r="N13" s="11">
        <v>37</v>
      </c>
      <c r="O13" s="13">
        <v>1001.51</v>
      </c>
      <c r="P13" s="11">
        <v>896</v>
      </c>
      <c r="Q13" s="14">
        <v>1.12</v>
      </c>
      <c r="R13" s="12">
        <v>-0.4595</v>
      </c>
      <c r="S13" s="12">
        <v>-0.4019</v>
      </c>
      <c r="T13" s="12">
        <v>-0.0089</v>
      </c>
      <c r="U13" s="12">
        <v>-0.4018</v>
      </c>
      <c r="V13" s="11">
        <v>20</v>
      </c>
      <c r="W13" s="13">
        <v>599.01</v>
      </c>
      <c r="X13" s="11">
        <v>888</v>
      </c>
      <c r="Y13" s="11">
        <v>37</v>
      </c>
      <c r="Z13" s="13">
        <v>1001.51</v>
      </c>
      <c r="AA13" s="11">
        <v>864</v>
      </c>
      <c r="AB13" s="12">
        <v>-0.4595</v>
      </c>
      <c r="AC13" s="12">
        <v>-0.4019</v>
      </c>
    </row>
    <row r="14">
      <c r="A14" s="10" t="s">
        <v>40</v>
      </c>
      <c r="B14" s="11">
        <v>103959</v>
      </c>
      <c r="C14" s="11">
        <f>=ROUNDDOWN(27.3389259980014,0)</f>
      </c>
      <c r="D14" s="11">
        <v>62790</v>
      </c>
      <c r="E14" s="12">
        <v>1</v>
      </c>
      <c r="F14" s="11"/>
      <c r="G14" s="11">
        <f>=ROUNDDOWN({0},0)</f>
      </c>
      <c r="H14" s="11"/>
      <c r="I14" s="12"/>
      <c r="J14" s="11">
        <v>120</v>
      </c>
      <c r="K14" s="13">
        <v>2241.69</v>
      </c>
      <c r="L14" s="11">
        <v>500</v>
      </c>
      <c r="M14" s="14">
        <v>4.48</v>
      </c>
      <c r="N14" s="11">
        <v>225</v>
      </c>
      <c r="O14" s="13">
        <v>4113.16</v>
      </c>
      <c r="P14" s="11">
        <v>647</v>
      </c>
      <c r="Q14" s="14">
        <v>6.36</v>
      </c>
      <c r="R14" s="12">
        <v>-0.4667</v>
      </c>
      <c r="S14" s="12">
        <v>-0.455</v>
      </c>
      <c r="T14" s="12">
        <v>-0.2272</v>
      </c>
      <c r="U14" s="12">
        <v>-0.2956</v>
      </c>
      <c r="V14" s="11">
        <v>120</v>
      </c>
      <c r="W14" s="13">
        <v>2241.69</v>
      </c>
      <c r="X14" s="11">
        <v>499</v>
      </c>
      <c r="Y14" s="11">
        <v>225</v>
      </c>
      <c r="Z14" s="13">
        <v>4113.16</v>
      </c>
      <c r="AA14" s="11">
        <v>647</v>
      </c>
      <c r="AB14" s="12">
        <v>-0.4667</v>
      </c>
      <c r="AC14" s="12">
        <v>-0.455</v>
      </c>
    </row>
    <row r="15">
      <c r="A15" s="10" t="s">
        <v>41</v>
      </c>
      <c r="B15" s="11">
        <v>28803</v>
      </c>
      <c r="C15" s="11">
        <f>=ROUNDDOWN(38.6669351590818,0)</f>
      </c>
      <c r="D15" s="11">
        <v>10518</v>
      </c>
      <c r="E15" s="12">
        <v>0.9756</v>
      </c>
      <c r="F15" s="11"/>
      <c r="G15" s="11">
        <f>=ROUNDDOWN({0},0)</f>
      </c>
      <c r="H15" s="11"/>
      <c r="I15" s="12"/>
      <c r="J15" s="11">
        <v>31</v>
      </c>
      <c r="K15" s="13">
        <v>1117.92</v>
      </c>
      <c r="L15" s="11">
        <v>500</v>
      </c>
      <c r="M15" s="14">
        <v>2.24</v>
      </c>
      <c r="N15" s="11">
        <v>41</v>
      </c>
      <c r="O15" s="13">
        <v>1517.08</v>
      </c>
      <c r="P15" s="11">
        <v>523</v>
      </c>
      <c r="Q15" s="14">
        <v>2.9</v>
      </c>
      <c r="R15" s="12">
        <v>-0.2439</v>
      </c>
      <c r="S15" s="12">
        <v>-0.2631</v>
      </c>
      <c r="T15" s="12">
        <v>-0.044</v>
      </c>
      <c r="U15" s="12">
        <v>-0.2276</v>
      </c>
      <c r="V15" s="11">
        <v>31</v>
      </c>
      <c r="W15" s="13">
        <v>1117.92</v>
      </c>
      <c r="X15" s="11">
        <v>476</v>
      </c>
      <c r="Y15" s="11">
        <v>41</v>
      </c>
      <c r="Z15" s="13">
        <v>1517.08</v>
      </c>
      <c r="AA15" s="11">
        <v>507</v>
      </c>
      <c r="AB15" s="12">
        <v>-0.2439</v>
      </c>
      <c r="AC15" s="12">
        <v>-0.2631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759</v>
      </c>
      <c r="K16" s="17">
        <v>47847.22</v>
      </c>
      <c r="L16" s="15">
        <v>5743</v>
      </c>
      <c r="M16" s="18">
        <v>8.33</v>
      </c>
      <c r="N16" s="15">
        <v>1055</v>
      </c>
      <c r="O16" s="17">
        <v>75884.03</v>
      </c>
      <c r="P16" s="15">
        <v>6289</v>
      </c>
      <c r="Q16" s="18">
        <v>12.07</v>
      </c>
      <c r="R16" s="16">
        <v>-0.2806</v>
      </c>
      <c r="S16" s="16">
        <v>-0.3695</v>
      </c>
      <c r="T16" s="16">
        <v>-0.0868</v>
      </c>
      <c r="U16" s="16">
        <v>-0.3099</v>
      </c>
      <c r="V16" s="15">
        <v>759</v>
      </c>
      <c r="W16" s="17">
        <v>47847.22</v>
      </c>
      <c r="X16" s="15">
        <v>5468</v>
      </c>
      <c r="Y16" s="15">
        <v>1055</v>
      </c>
      <c r="Z16" s="17">
        <v>75884.03</v>
      </c>
      <c r="AA16" s="15">
        <v>6007</v>
      </c>
      <c r="AB16" s="16">
        <v>-0.2806</v>
      </c>
      <c r="AC16" s="16">
        <v>-0.3695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