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D:\Linda\Wall art\Yvonne\Ross &amp; DD‘s\DI PO\2024 Year\New PO- 12.11\"/>
    </mc:Choice>
  </mc:AlternateContent>
  <xr:revisionPtr revIDLastSave="0" documentId="13_ncr:1_{EAAF033E-1C1B-4B25-A86B-E1B3FE9C7F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7" i="1" l="1"/>
  <c r="H57" i="1"/>
  <c r="L56" i="1"/>
  <c r="L55" i="1"/>
  <c r="L53" i="1"/>
  <c r="H53" i="1"/>
  <c r="L52" i="1"/>
  <c r="L51" i="1"/>
  <c r="L49" i="1"/>
  <c r="H49" i="1"/>
  <c r="L48" i="1"/>
  <c r="L47" i="1"/>
  <c r="L45" i="1"/>
  <c r="H45" i="1"/>
  <c r="L44" i="1"/>
  <c r="L43" i="1"/>
  <c r="L41" i="1"/>
  <c r="H41" i="1"/>
  <c r="L40" i="1"/>
  <c r="L39" i="1"/>
  <c r="L37" i="1"/>
  <c r="H37" i="1"/>
  <c r="L36" i="1"/>
  <c r="L35" i="1"/>
  <c r="L33" i="1"/>
  <c r="H33" i="1"/>
  <c r="L32" i="1"/>
  <c r="L31" i="1"/>
  <c r="L29" i="1"/>
  <c r="H29" i="1"/>
  <c r="L28" i="1"/>
  <c r="L27" i="1"/>
  <c r="L25" i="1"/>
  <c r="H25" i="1"/>
  <c r="L24" i="1"/>
  <c r="L23" i="1"/>
  <c r="L21" i="1"/>
  <c r="H21" i="1"/>
  <c r="L20" i="1"/>
  <c r="L19" i="1"/>
  <c r="L17" i="1"/>
  <c r="H17" i="1"/>
  <c r="L16" i="1"/>
  <c r="L15" i="1"/>
  <c r="L13" i="1"/>
  <c r="H13" i="1"/>
  <c r="L12" i="1"/>
  <c r="L11" i="1"/>
  <c r="L9" i="1"/>
  <c r="H9" i="1"/>
  <c r="L8" i="1"/>
  <c r="L7" i="1"/>
  <c r="L5" i="1"/>
  <c r="H5" i="1"/>
  <c r="L4" i="1"/>
  <c r="L3" i="1"/>
</calcChain>
</file>

<file path=xl/sharedStrings.xml><?xml version="1.0" encoding="utf-8"?>
<sst xmlns="http://schemas.openxmlformats.org/spreadsheetml/2006/main" count="256" uniqueCount="129">
  <si>
    <r>
      <rPr>
        <sz val="11"/>
        <color rgb="FFFF0000"/>
        <rFont val="Calibri"/>
        <family val="2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</si>
  <si>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</si>
  <si>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</si>
  <si>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</si>
  <si>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</si>
  <si>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Updated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</si>
  <si>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</si>
  <si>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</si>
  <si>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</si>
  <si>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</si>
  <si>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</si>
  <si>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</si>
  <si>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</si>
  <si>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</si>
  <si>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Ship date</t>
  </si>
  <si>
    <t>Update Ship date</t>
  </si>
  <si>
    <t>Meeting Notes</t>
  </si>
  <si>
    <t>REMARK</t>
  </si>
  <si>
    <t>Factory</t>
  </si>
  <si>
    <t>ROSS</t>
  </si>
  <si>
    <t>RS-AF-250108</t>
  </si>
  <si>
    <t>95C24J045</t>
  </si>
  <si>
    <t>95C24J045R</t>
  </si>
  <si>
    <t>RS95C-0413</t>
  </si>
  <si>
    <t>Ningbo</t>
  </si>
  <si>
    <t>2025/2/19-2/24</t>
  </si>
  <si>
    <t>1 Carton include 1pc RS95C-0413,1pc RS95C-0414</t>
  </si>
  <si>
    <t>95C24J047</t>
  </si>
  <si>
    <t>95C24J047R</t>
  </si>
  <si>
    <t>RS95C-0414</t>
  </si>
  <si>
    <t xml:space="preserve"> </t>
  </si>
  <si>
    <t>RS-AF-250109</t>
  </si>
  <si>
    <t xml:space="preserve">95C23L671 </t>
  </si>
  <si>
    <t>RS95C-0323</t>
  </si>
  <si>
    <t>2025/2/24- 3/3</t>
  </si>
  <si>
    <t>1 Carton include 1pc RS95C-0363 ,1pc RS95C-0364</t>
  </si>
  <si>
    <t>95C24L232R</t>
  </si>
  <si>
    <t>RS95C-0400</t>
  </si>
  <si>
    <t>Updated item Numer: 95C24L232R</t>
  </si>
  <si>
    <t>95C24L186</t>
  </si>
  <si>
    <t>droped</t>
  </si>
  <si>
    <t>2025/1/15-1/21</t>
  </si>
  <si>
    <t>2025/3/19-3/24</t>
  </si>
  <si>
    <t xml:space="preserve">PO will shift out to April </t>
  </si>
  <si>
    <t>1 Carton include 1pc RS95C-0359 ,1pcRS95C-0360</t>
  </si>
  <si>
    <t>95C24L286</t>
  </si>
  <si>
    <t>95C24K431</t>
  </si>
  <si>
    <t>RS95C-0415</t>
  </si>
  <si>
    <t>1 Carton include 1pc  RS95C-0415,1pc RS95C-0416</t>
  </si>
  <si>
    <t>95C24K433</t>
  </si>
  <si>
    <t>RS95C-0416</t>
  </si>
  <si>
    <t>RS-AF-250110</t>
  </si>
  <si>
    <t>95C24J092R1</t>
  </si>
  <si>
    <t>RS95C-0417</t>
  </si>
  <si>
    <t>Updated item Numer: 95C24J092R1</t>
  </si>
  <si>
    <t>1 Carton include 1pc RS95C-0417 ,1pc RS95C-0418</t>
  </si>
  <si>
    <t>95C24L283R</t>
  </si>
  <si>
    <t>RS95C-0418</t>
  </si>
  <si>
    <t>95C24J053</t>
  </si>
  <si>
    <t xml:space="preserve">DROPPED, Need updated PO, canceling this style </t>
  </si>
  <si>
    <t>1 Carton include 1pc RS95G-0349 ,1pc RS95G-0350</t>
  </si>
  <si>
    <t>95C24J054</t>
  </si>
  <si>
    <t>RS95C-0419</t>
  </si>
  <si>
    <t>95C24R072</t>
  </si>
  <si>
    <t>RS95C-0401</t>
  </si>
  <si>
    <t>Replace 95C24L220 with: 95C24R072
95C24R072</t>
  </si>
  <si>
    <t>1 Carton include 1pc RS95C-0401 ,1pc RS95C-0402</t>
  </si>
  <si>
    <t>95C24L221R</t>
  </si>
  <si>
    <t>RS95C-0402</t>
  </si>
  <si>
    <t>Updated item Numer: 95C24L221R</t>
  </si>
  <si>
    <t>95C24J087</t>
  </si>
  <si>
    <t>95C24J087R</t>
  </si>
  <si>
    <t>RS95C-0420</t>
  </si>
  <si>
    <t>1 Carton include 1pc RS95C-0420 ,1pc RS95C-0421</t>
  </si>
  <si>
    <t>95C24J090</t>
  </si>
  <si>
    <t xml:space="preserve"> 95C24J090R</t>
  </si>
  <si>
    <t>RS95C-0421</t>
  </si>
  <si>
    <t>95C24K135</t>
  </si>
  <si>
    <t>RS95C-0411</t>
  </si>
  <si>
    <t>1 Carton include 1pc RS95C-0411 ,1pc RS95C-0412</t>
  </si>
  <si>
    <t>95C24L252</t>
  </si>
  <si>
    <t>RS95C-0412</t>
  </si>
  <si>
    <t>RS-AF-250111</t>
  </si>
  <si>
    <t>95G24L951</t>
  </si>
  <si>
    <t>RS95G-0403</t>
  </si>
  <si>
    <t>Updated item Number:95G24L951,  Updated Cost: $4.85</t>
  </si>
  <si>
    <t>1 Carton include 1pc RS95G-0403,1pc RS95G-0404</t>
  </si>
  <si>
    <t>95G24L952</t>
  </si>
  <si>
    <t>RS95G-0404</t>
  </si>
  <si>
    <t>Updated item Number: 95G24L952, Updated Cost: $4.85</t>
  </si>
  <si>
    <t>RS-AF-250112</t>
  </si>
  <si>
    <t>95G24L800R</t>
  </si>
  <si>
    <t>RS95G-0405</t>
  </si>
  <si>
    <t>Updated item Numer: 95G24L800R</t>
  </si>
  <si>
    <t>1 Carton include 1pc  RS95G-0405,1pc RS95G-0406</t>
  </si>
  <si>
    <t>95G24L801</t>
  </si>
  <si>
    <t>RS95G-0406</t>
  </si>
  <si>
    <t>RS-AF-250113</t>
  </si>
  <si>
    <t>95C24K169R1</t>
  </si>
  <si>
    <t>RS95C-0407</t>
  </si>
  <si>
    <t>Updated item Numer: 95C24K169R1</t>
  </si>
  <si>
    <t>1 Carton include 1pc RS95C-0407 ,1pc RS95C-0408</t>
  </si>
  <si>
    <t>95C24K450</t>
  </si>
  <si>
    <t>RS95C-0408</t>
  </si>
  <si>
    <t>RS-AF-250114</t>
  </si>
  <si>
    <t>95G24L803R</t>
  </si>
  <si>
    <t>RS95G-0409</t>
  </si>
  <si>
    <t>Updated item Numer: 95G24L803R, Updated Cost: $2.50</t>
  </si>
  <si>
    <t>1 Carton include 1pc RS95G-0409 ,1pc RS95G-0410</t>
  </si>
  <si>
    <t>95G24L804R</t>
  </si>
  <si>
    <t>RS95G-0410</t>
  </si>
  <si>
    <t>Updated item Numer: 95G24L804R, Updated Cost: $2.50</t>
  </si>
  <si>
    <t>RS-AF-250115</t>
  </si>
  <si>
    <t>95G24K234R</t>
  </si>
  <si>
    <t>RS95G-0422</t>
  </si>
  <si>
    <t>Updated item Numer: 95G24K234R</t>
  </si>
  <si>
    <t>1 Carton include 1pc  RS95G-0422,1pc RS95G-0423</t>
  </si>
  <si>
    <t>95G24K233R</t>
  </si>
  <si>
    <t>RS95G-0423</t>
  </si>
  <si>
    <t>Updated item Numer: 95G24K233R</t>
  </si>
  <si>
    <t>Shipping Window</t>
  </si>
  <si>
    <r>
      <rPr>
        <sz val="12"/>
        <color rgb="FF000000"/>
        <rFont val="Calibri"/>
        <family val="2"/>
      </rPr>
      <t>ROSS DI</t>
    </r>
  </si>
  <si>
    <t>5/11-5/17/2024</t>
  </si>
  <si>
    <t>shipping window need updated</t>
  </si>
  <si>
    <t>5/18-5/23/2024</t>
  </si>
  <si>
    <t>5/5-5/10/2024</t>
  </si>
  <si>
    <t>5/11-5/25/2024</t>
  </si>
  <si>
    <t>WB</t>
    <phoneticPr fontId="21" type="noConversion"/>
  </si>
  <si>
    <t>JC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</si>
</sst>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26" formatCode="\$#,##0.00_);[Red]\(\$#,##0.00\)"/>
    <numFmt numFmtId="178" formatCode="[$￥-804]#,##0.00;[Red][$￥-804]#,##0.00"/>
    <numFmt numFmtId="179" formatCode="\$#,##0.00;\-\$#,##0.00"/>
  </numFmts>
  <fonts count="24" x14ac:knownFonts="1">
    <font>
      <sz val="11"/>
      <color theme="1"/>
      <name val="宋体"/>
      <charset val="134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Calibri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color rgb="FFFF0000"/>
      <name val="Calibri"/>
      <family val="2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7" fillId="0" borderId="0"/>
    <xf numFmtId="178" fontId="19" fillId="0" borderId="0">
      <alignment vertical="center"/>
    </xf>
    <xf numFmtId="178" fontId="18" fillId="0" borderId="0">
      <alignment vertical="center"/>
    </xf>
    <xf numFmtId="0" fontId="17" fillId="0" borderId="0"/>
  </cellStyleXfs>
  <cellXfs count="8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0" borderId="2" xfId="0" applyFont="1" applyBorder="1">
      <alignment vertical="center"/>
    </xf>
    <xf numFmtId="0" fontId="4" fillId="2" borderId="2" xfId="0" applyFont="1" applyFill="1" applyBorder="1" applyAlignment="1">
      <alignment horizontal="left" vertical="center"/>
    </xf>
    <xf numFmtId="0" fontId="2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0" fillId="3" borderId="0" xfId="0" applyFill="1">
      <alignment vertical="center"/>
    </xf>
    <xf numFmtId="0" fontId="6" fillId="0" borderId="0" xfId="0" applyFont="1">
      <alignment vertical="center"/>
    </xf>
    <xf numFmtId="179" fontId="0" fillId="0" borderId="0" xfId="0" applyNumberFormat="1">
      <alignment vertical="center"/>
    </xf>
    <xf numFmtId="0" fontId="7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8" fillId="0" borderId="0" xfId="0" applyFont="1">
      <alignment vertical="center"/>
    </xf>
    <xf numFmtId="0" fontId="9" fillId="0" borderId="2" xfId="0" applyFont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1" fillId="0" borderId="2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3" borderId="2" xfId="0" applyFill="1" applyBorder="1">
      <alignment vertical="center"/>
    </xf>
    <xf numFmtId="0" fontId="0" fillId="2" borderId="3" xfId="0" applyFill="1" applyBorder="1">
      <alignment vertical="center"/>
    </xf>
    <xf numFmtId="0" fontId="14" fillId="0" borderId="2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5" borderId="2" xfId="0" applyFont="1" applyFill="1" applyBorder="1">
      <alignment vertical="center"/>
    </xf>
    <xf numFmtId="0" fontId="16" fillId="0" borderId="2" xfId="0" applyFont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2" borderId="2" xfId="0" applyFont="1" applyFill="1" applyBorder="1">
      <alignment vertical="center"/>
    </xf>
    <xf numFmtId="0" fontId="11" fillId="0" borderId="2" xfId="0" applyFont="1" applyBorder="1" applyAlignment="1">
      <alignment vertical="center" wrapText="1"/>
    </xf>
    <xf numFmtId="179" fontId="9" fillId="0" borderId="2" xfId="0" applyNumberFormat="1" applyFont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center" vertical="center" wrapText="1"/>
    </xf>
    <xf numFmtId="26" fontId="11" fillId="2" borderId="2" xfId="0" applyNumberFormat="1" applyFont="1" applyFill="1" applyBorder="1" applyAlignment="1">
      <alignment horizontal="center" vertical="top" wrapText="1"/>
    </xf>
    <xf numFmtId="179" fontId="14" fillId="2" borderId="2" xfId="0" applyNumberFormat="1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5" fillId="0" borderId="2" xfId="0" applyFont="1" applyBorder="1">
      <alignment vertical="center"/>
    </xf>
    <xf numFmtId="179" fontId="15" fillId="0" borderId="2" xfId="0" applyNumberFormat="1" applyFont="1" applyBorder="1">
      <alignment vertical="center"/>
    </xf>
    <xf numFmtId="0" fontId="7" fillId="2" borderId="2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5" fillId="4" borderId="3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5" fillId="0" borderId="0" xfId="0" applyFont="1">
      <alignment vertical="center"/>
    </xf>
    <xf numFmtId="179" fontId="15" fillId="0" borderId="0" xfId="0" applyNumberFormat="1" applyFont="1">
      <alignment vertical="center"/>
    </xf>
    <xf numFmtId="0" fontId="4" fillId="2" borderId="0" xfId="0" applyFont="1" applyFill="1">
      <alignment vertical="center"/>
    </xf>
    <xf numFmtId="0" fontId="5" fillId="4" borderId="0" xfId="0" applyFont="1" applyFill="1">
      <alignment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5" fillId="4" borderId="3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left" vertical="center" wrapText="1"/>
    </xf>
    <xf numFmtId="26" fontId="16" fillId="4" borderId="2" xfId="0" applyNumberFormat="1" applyFont="1" applyFill="1" applyBorder="1" applyAlignment="1">
      <alignment horizontal="center" vertical="top" wrapText="1"/>
    </xf>
    <xf numFmtId="0" fontId="18" fillId="0" borderId="0" xfId="0" applyFont="1">
      <alignment vertical="center"/>
    </xf>
    <xf numFmtId="0" fontId="14" fillId="6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left" vertical="center"/>
    </xf>
    <xf numFmtId="0" fontId="22" fillId="0" borderId="0" xfId="0" applyFont="1">
      <alignment vertical="center"/>
    </xf>
  </cellXfs>
  <cellStyles count="5">
    <cellStyle name="Style 1 2 2 4 2" xfId="1" xr:uid="{00000000-0005-0000-0000-000031000000}"/>
    <cellStyle name="常规" xfId="0" builtinId="0"/>
    <cellStyle name="常规 42" xfId="2" xr:uid="{00000000-0005-0000-0000-000032000000}"/>
    <cellStyle name="常规 42 2" xfId="3" xr:uid="{00000000-0005-0000-0000-000033000000}"/>
    <cellStyle name="样式 1 2" xfId="4" xr:uid="{00000000-0005-0000-0000-000034000000}"/>
  </cellStyles>
  <dxfs count="0"/>
  <tableStyles count="0" defaultTableStyle="TableStyleMedium9" defaultPivotStyle="PivotStyleLight16"/>
  <colors>
    <mruColors>
      <color rgb="FFFFFFFF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topLeftCell="D1" workbookViewId="0">
      <selection activeCell="L5" sqref="L5"/>
    </sheetView>
  </sheetViews>
  <sheetFormatPr defaultColWidth="9" defaultRowHeight="13.5" x14ac:dyDescent="0.15"/>
  <cols>
    <col min="1" max="1" width="12" customWidth="1"/>
    <col min="2" max="2" width="12.375" style="10" customWidth="1"/>
    <col min="3" max="3" width="10.75" customWidth="1"/>
    <col min="4" max="4" width="12.375" customWidth="1"/>
    <col min="5" max="5" width="14.125" style="11" customWidth="1"/>
    <col min="6" max="6" width="11.5" customWidth="1"/>
    <col min="7" max="7" width="18.5" customWidth="1"/>
    <col min="8" max="8" width="9" customWidth="1"/>
    <col min="9" max="9" width="8.25" customWidth="1"/>
    <col min="10" max="10" width="6" customWidth="1"/>
    <col min="11" max="11" width="9.125" style="12" customWidth="1"/>
    <col min="12" max="12" width="10.75" customWidth="1"/>
    <col min="13" max="13" width="8.25" style="13" customWidth="1"/>
    <col min="14" max="14" width="17.5" style="13" customWidth="1"/>
    <col min="15" max="15" width="17.5" style="14" customWidth="1"/>
    <col min="16" max="16" width="32.375" style="15" customWidth="1"/>
    <col min="17" max="17" width="40.5" customWidth="1"/>
  </cols>
  <sheetData>
    <row r="1" spans="1:18" ht="37.5" customHeight="1" x14ac:dyDescent="0.15">
      <c r="A1" s="16" t="s">
        <v>0</v>
      </c>
    </row>
    <row r="2" spans="1:18" ht="38.25" x14ac:dyDescent="0.15">
      <c r="A2" s="17" t="s">
        <v>1</v>
      </c>
      <c r="B2" s="18" t="s">
        <v>2</v>
      </c>
      <c r="C2" s="17" t="s">
        <v>3</v>
      </c>
      <c r="D2" s="17" t="s">
        <v>4</v>
      </c>
      <c r="E2" s="19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48" t="s">
        <v>11</v>
      </c>
      <c r="L2" s="17" t="s">
        <v>12</v>
      </c>
      <c r="M2" s="49" t="s">
        <v>13</v>
      </c>
      <c r="N2" s="49" t="s">
        <v>14</v>
      </c>
      <c r="O2" s="50" t="s">
        <v>15</v>
      </c>
      <c r="P2" s="51" t="s">
        <v>16</v>
      </c>
      <c r="Q2" s="17" t="s">
        <v>17</v>
      </c>
      <c r="R2" s="72" t="s">
        <v>18</v>
      </c>
    </row>
    <row r="3" spans="1:18" ht="14.1" customHeight="1" x14ac:dyDescent="0.15">
      <c r="A3" s="74" t="s">
        <v>19</v>
      </c>
      <c r="B3" s="75">
        <v>60202375</v>
      </c>
      <c r="C3" s="77" t="s">
        <v>20</v>
      </c>
      <c r="D3" s="23" t="s">
        <v>21</v>
      </c>
      <c r="E3" s="24" t="s">
        <v>22</v>
      </c>
      <c r="F3" s="25" t="s">
        <v>21</v>
      </c>
      <c r="G3" s="26" t="s">
        <v>23</v>
      </c>
      <c r="H3" s="27">
        <v>800</v>
      </c>
      <c r="I3" s="52">
        <v>1</v>
      </c>
      <c r="J3" s="78">
        <v>2</v>
      </c>
      <c r="K3" s="53">
        <v>9.5</v>
      </c>
      <c r="L3" s="54">
        <f>SUM(H3*K3)</f>
        <v>7600</v>
      </c>
      <c r="M3" s="55" t="s">
        <v>24</v>
      </c>
      <c r="N3" s="79" t="s">
        <v>25</v>
      </c>
      <c r="O3" s="80"/>
      <c r="P3" s="5"/>
      <c r="Q3" s="81" t="s">
        <v>26</v>
      </c>
      <c r="R3" s="83" t="s">
        <v>128</v>
      </c>
    </row>
    <row r="4" spans="1:18" ht="14.1" customHeight="1" x14ac:dyDescent="0.15">
      <c r="A4" s="74"/>
      <c r="B4" s="75"/>
      <c r="C4" s="77"/>
      <c r="D4" s="23" t="s">
        <v>27</v>
      </c>
      <c r="E4" s="24" t="s">
        <v>28</v>
      </c>
      <c r="F4" s="25" t="s">
        <v>27</v>
      </c>
      <c r="G4" s="26" t="s">
        <v>29</v>
      </c>
      <c r="H4" s="27">
        <v>800</v>
      </c>
      <c r="I4" s="52">
        <v>1</v>
      </c>
      <c r="J4" s="78"/>
      <c r="K4" s="53">
        <v>9.5</v>
      </c>
      <c r="L4" s="54">
        <f>SUM(H4*K4)</f>
        <v>7600</v>
      </c>
      <c r="M4" s="55" t="s">
        <v>24</v>
      </c>
      <c r="N4" s="79"/>
      <c r="O4" s="80"/>
      <c r="P4" s="5"/>
      <c r="Q4" s="81"/>
    </row>
    <row r="5" spans="1:18" ht="15.75" x14ac:dyDescent="0.15">
      <c r="A5" s="28"/>
      <c r="B5" s="29"/>
      <c r="C5" s="30"/>
      <c r="D5" s="31"/>
      <c r="E5" s="32"/>
      <c r="F5" s="25"/>
      <c r="G5" s="33"/>
      <c r="H5" s="34">
        <f>SUM(H3:H4)</f>
        <v>1600</v>
      </c>
      <c r="I5" s="56"/>
      <c r="J5" s="56"/>
      <c r="K5" s="57"/>
      <c r="L5" s="57">
        <f>SUM(L3:L4)</f>
        <v>15200</v>
      </c>
      <c r="M5" s="58"/>
      <c r="N5" s="59"/>
      <c r="O5" s="60"/>
      <c r="P5" s="5"/>
      <c r="Q5" s="28" t="s">
        <v>30</v>
      </c>
    </row>
    <row r="6" spans="1:18" ht="14.1" customHeight="1" x14ac:dyDescent="0.15">
      <c r="A6" s="20"/>
      <c r="B6" s="21"/>
      <c r="C6" s="22"/>
      <c r="D6" s="23"/>
      <c r="E6" s="24"/>
      <c r="F6" s="23"/>
      <c r="G6" s="26"/>
      <c r="H6" s="27"/>
      <c r="I6" s="52"/>
      <c r="J6" s="52"/>
      <c r="K6" s="53"/>
      <c r="L6" s="54"/>
      <c r="M6" s="55"/>
      <c r="N6" s="61"/>
      <c r="O6" s="62"/>
      <c r="P6" s="63"/>
      <c r="Q6" s="73"/>
    </row>
    <row r="7" spans="1:18" ht="14.1" customHeight="1" x14ac:dyDescent="0.15">
      <c r="A7" s="74" t="s">
        <v>19</v>
      </c>
      <c r="B7" s="75">
        <v>60202383</v>
      </c>
      <c r="C7" s="77" t="s">
        <v>31</v>
      </c>
      <c r="D7" s="23" t="s">
        <v>32</v>
      </c>
      <c r="E7" s="24"/>
      <c r="F7" s="23" t="s">
        <v>32</v>
      </c>
      <c r="G7" s="26" t="s">
        <v>33</v>
      </c>
      <c r="H7" s="27">
        <v>1000</v>
      </c>
      <c r="I7" s="52">
        <v>1</v>
      </c>
      <c r="J7" s="78">
        <v>2</v>
      </c>
      <c r="K7" s="53">
        <v>8.6999999999999993</v>
      </c>
      <c r="L7" s="54">
        <f>SUM(H7*K7)</f>
        <v>8700</v>
      </c>
      <c r="M7" s="55" t="s">
        <v>24</v>
      </c>
      <c r="N7" s="79" t="s">
        <v>25</v>
      </c>
      <c r="O7" s="80" t="s">
        <v>34</v>
      </c>
      <c r="P7" s="5"/>
      <c r="Q7" s="82" t="s">
        <v>35</v>
      </c>
      <c r="R7" s="83" t="s">
        <v>127</v>
      </c>
    </row>
    <row r="8" spans="1:18" ht="14.1" customHeight="1" x14ac:dyDescent="0.15">
      <c r="A8" s="74"/>
      <c r="B8" s="75"/>
      <c r="C8" s="77"/>
      <c r="D8" s="23" t="s">
        <v>36</v>
      </c>
      <c r="E8" s="35" t="s">
        <v>36</v>
      </c>
      <c r="F8" s="23" t="s">
        <v>36</v>
      </c>
      <c r="G8" s="26" t="s">
        <v>37</v>
      </c>
      <c r="H8" s="27">
        <v>1000</v>
      </c>
      <c r="I8" s="52">
        <v>1</v>
      </c>
      <c r="J8" s="78"/>
      <c r="K8" s="53">
        <v>8.6999999999999993</v>
      </c>
      <c r="L8" s="54">
        <f>SUM(H8*K8)</f>
        <v>8700</v>
      </c>
      <c r="M8" s="55" t="s">
        <v>24</v>
      </c>
      <c r="N8" s="79"/>
      <c r="O8" s="80"/>
      <c r="P8" s="5" t="s">
        <v>38</v>
      </c>
      <c r="Q8" s="82"/>
    </row>
    <row r="9" spans="1:18" ht="15.75" x14ac:dyDescent="0.15">
      <c r="A9" s="28"/>
      <c r="B9" s="29"/>
      <c r="C9" s="30"/>
      <c r="D9" s="31"/>
      <c r="E9" s="32"/>
      <c r="F9" s="25"/>
      <c r="G9" s="33"/>
      <c r="H9" s="34">
        <f>SUM(H7:H8)</f>
        <v>2000</v>
      </c>
      <c r="I9" s="56"/>
      <c r="J9" s="56"/>
      <c r="K9" s="57"/>
      <c r="L9" s="57">
        <f>SUM(L7:L8)</f>
        <v>17400</v>
      </c>
      <c r="M9" s="58"/>
      <c r="N9" s="59"/>
      <c r="O9" s="60"/>
      <c r="P9" s="5"/>
      <c r="Q9" s="28"/>
    </row>
    <row r="10" spans="1:18" ht="15.75" hidden="1" x14ac:dyDescent="0.15">
      <c r="C10" s="36"/>
      <c r="D10" s="31"/>
      <c r="E10" s="37"/>
      <c r="F10" s="31"/>
      <c r="G10" s="38"/>
      <c r="H10" s="39"/>
      <c r="I10" s="64"/>
      <c r="J10" s="64"/>
      <c r="K10" s="65"/>
      <c r="L10" s="65"/>
      <c r="N10" s="66"/>
      <c r="O10" s="67"/>
      <c r="P10" s="63"/>
    </row>
    <row r="11" spans="1:18" ht="14.1" hidden="1" customHeight="1" x14ac:dyDescent="0.15">
      <c r="A11" s="74" t="s">
        <v>19</v>
      </c>
      <c r="B11" s="75">
        <v>60202397</v>
      </c>
      <c r="C11" s="77"/>
      <c r="D11" s="23" t="s">
        <v>39</v>
      </c>
      <c r="E11" s="24"/>
      <c r="F11" s="40" t="s">
        <v>39</v>
      </c>
      <c r="G11" s="24" t="s">
        <v>40</v>
      </c>
      <c r="H11" s="41">
        <v>750</v>
      </c>
      <c r="I11" s="52">
        <v>1</v>
      </c>
      <c r="J11" s="78">
        <v>2</v>
      </c>
      <c r="K11" s="53">
        <v>9.6999999999999993</v>
      </c>
      <c r="L11" s="54">
        <f>SUM(H11*K11)</f>
        <v>7275</v>
      </c>
      <c r="M11" s="55" t="s">
        <v>24</v>
      </c>
      <c r="N11" s="79" t="s">
        <v>41</v>
      </c>
      <c r="O11" s="80" t="s">
        <v>42</v>
      </c>
      <c r="P11" s="5" t="s">
        <v>43</v>
      </c>
      <c r="Q11" s="81" t="s">
        <v>44</v>
      </c>
    </row>
    <row r="12" spans="1:18" ht="14.1" hidden="1" customHeight="1" x14ac:dyDescent="0.15">
      <c r="A12" s="74"/>
      <c r="B12" s="75"/>
      <c r="C12" s="77"/>
      <c r="D12" s="23" t="s">
        <v>45</v>
      </c>
      <c r="E12" s="24"/>
      <c r="F12" s="23" t="s">
        <v>45</v>
      </c>
      <c r="G12" s="42"/>
      <c r="H12" s="41">
        <v>750</v>
      </c>
      <c r="I12" s="52">
        <v>1</v>
      </c>
      <c r="J12" s="78"/>
      <c r="K12" s="53">
        <v>9.6999999999999993</v>
      </c>
      <c r="L12" s="54">
        <f>SUM(H12*K12)</f>
        <v>7275</v>
      </c>
      <c r="M12" s="55" t="s">
        <v>24</v>
      </c>
      <c r="N12" s="79"/>
      <c r="O12" s="80"/>
      <c r="P12" s="5" t="s">
        <v>43</v>
      </c>
      <c r="Q12" s="81"/>
    </row>
    <row r="13" spans="1:18" ht="15.75" hidden="1" x14ac:dyDescent="0.15">
      <c r="A13" s="28"/>
      <c r="B13" s="29"/>
      <c r="C13" s="43"/>
      <c r="D13" s="31"/>
      <c r="E13" s="44"/>
      <c r="F13" s="25"/>
      <c r="G13" s="45"/>
      <c r="H13" s="34">
        <f>SUM(H11:H12)</f>
        <v>1500</v>
      </c>
      <c r="I13" s="56"/>
      <c r="J13" s="56"/>
      <c r="K13" s="57"/>
      <c r="L13" s="57">
        <f>SUM(L11:L12)</f>
        <v>14550</v>
      </c>
      <c r="M13" s="58"/>
      <c r="N13" s="59"/>
      <c r="O13" s="60"/>
      <c r="P13" s="5"/>
      <c r="Q13" s="28"/>
    </row>
    <row r="14" spans="1:18" ht="14.1" hidden="1" customHeight="1" x14ac:dyDescent="0.15">
      <c r="A14" s="20"/>
      <c r="B14" s="21"/>
      <c r="C14" s="22"/>
      <c r="D14" s="23"/>
      <c r="E14" s="24"/>
      <c r="F14" s="25"/>
      <c r="G14" s="26"/>
      <c r="H14" s="27"/>
      <c r="I14" s="52"/>
      <c r="J14" s="52"/>
      <c r="K14" s="53"/>
      <c r="L14" s="54"/>
      <c r="M14" s="55"/>
      <c r="N14" s="68"/>
      <c r="O14" s="69"/>
      <c r="P14" s="70"/>
      <c r="Q14" s="73"/>
    </row>
    <row r="15" spans="1:18" ht="14.1" hidden="1" customHeight="1" x14ac:dyDescent="0.15">
      <c r="A15" s="74" t="s">
        <v>19</v>
      </c>
      <c r="B15" s="76">
        <v>60202403</v>
      </c>
      <c r="C15" s="77"/>
      <c r="D15" s="23" t="s">
        <v>46</v>
      </c>
      <c r="E15" s="24"/>
      <c r="F15" s="23" t="s">
        <v>46</v>
      </c>
      <c r="G15" s="26" t="s">
        <v>47</v>
      </c>
      <c r="H15" s="27">
        <v>700</v>
      </c>
      <c r="I15" s="52">
        <v>1</v>
      </c>
      <c r="J15" s="78">
        <v>2</v>
      </c>
      <c r="K15" s="53">
        <v>22</v>
      </c>
      <c r="L15" s="54">
        <f>SUM(H15*K15)</f>
        <v>15400</v>
      </c>
      <c r="M15" s="55" t="s">
        <v>24</v>
      </c>
      <c r="N15" s="79" t="s">
        <v>25</v>
      </c>
      <c r="O15" s="80" t="s">
        <v>25</v>
      </c>
      <c r="P15" s="5"/>
      <c r="Q15" s="81" t="s">
        <v>48</v>
      </c>
    </row>
    <row r="16" spans="1:18" ht="14.1" hidden="1" customHeight="1" x14ac:dyDescent="0.15">
      <c r="A16" s="74"/>
      <c r="B16" s="76"/>
      <c r="C16" s="77"/>
      <c r="D16" s="23" t="s">
        <v>49</v>
      </c>
      <c r="E16" s="24"/>
      <c r="F16" s="23" t="s">
        <v>49</v>
      </c>
      <c r="G16" s="26" t="s">
        <v>50</v>
      </c>
      <c r="H16" s="27">
        <v>700</v>
      </c>
      <c r="I16" s="52">
        <v>1</v>
      </c>
      <c r="J16" s="78"/>
      <c r="K16" s="53">
        <v>22</v>
      </c>
      <c r="L16" s="54">
        <f>SUM(H16*K16)</f>
        <v>15400</v>
      </c>
      <c r="M16" s="55" t="s">
        <v>24</v>
      </c>
      <c r="N16" s="79"/>
      <c r="O16" s="80"/>
      <c r="P16" s="5"/>
      <c r="Q16" s="81"/>
    </row>
    <row r="17" spans="1:18" ht="18" hidden="1" customHeight="1" x14ac:dyDescent="0.15">
      <c r="A17" s="28"/>
      <c r="B17" s="29"/>
      <c r="C17" s="43"/>
      <c r="D17" s="31"/>
      <c r="E17" s="44"/>
      <c r="F17" s="31"/>
      <c r="G17" s="45"/>
      <c r="H17" s="34">
        <f>SUM(H15:H16)</f>
        <v>1400</v>
      </c>
      <c r="I17" s="56"/>
      <c r="J17" s="56"/>
      <c r="K17" s="57"/>
      <c r="L17" s="57">
        <f>SUM(L15:L16)</f>
        <v>30800</v>
      </c>
      <c r="M17" s="58"/>
      <c r="N17" s="59"/>
      <c r="O17" s="60"/>
      <c r="P17" s="5"/>
      <c r="Q17" s="28"/>
    </row>
    <row r="18" spans="1:18" ht="14.1" customHeight="1" x14ac:dyDescent="0.15">
      <c r="A18" s="20"/>
      <c r="B18" s="21"/>
      <c r="C18" s="22"/>
      <c r="D18" s="23"/>
      <c r="E18" s="24"/>
      <c r="F18" s="23"/>
      <c r="G18" s="26"/>
      <c r="H18" s="27"/>
      <c r="I18" s="52"/>
      <c r="J18" s="52"/>
      <c r="K18" s="53"/>
      <c r="L18" s="54"/>
      <c r="M18" s="55"/>
      <c r="N18" s="61"/>
      <c r="O18" s="62"/>
      <c r="P18" s="63"/>
      <c r="Q18" s="73"/>
    </row>
    <row r="19" spans="1:18" ht="14.1" customHeight="1" x14ac:dyDescent="0.15">
      <c r="A19" s="74" t="s">
        <v>19</v>
      </c>
      <c r="B19" s="75">
        <v>60202407</v>
      </c>
      <c r="C19" s="77" t="s">
        <v>51</v>
      </c>
      <c r="D19" s="23" t="s">
        <v>52</v>
      </c>
      <c r="E19" s="35" t="s">
        <v>52</v>
      </c>
      <c r="F19" s="23" t="s">
        <v>52</v>
      </c>
      <c r="G19" s="26" t="s">
        <v>53</v>
      </c>
      <c r="H19" s="27">
        <v>600</v>
      </c>
      <c r="I19" s="52">
        <v>1</v>
      </c>
      <c r="J19" s="78">
        <v>2</v>
      </c>
      <c r="K19" s="53">
        <v>12.5</v>
      </c>
      <c r="L19" s="54">
        <f>SUM(H19*K19)</f>
        <v>7500</v>
      </c>
      <c r="M19" s="55" t="s">
        <v>24</v>
      </c>
      <c r="N19" s="79" t="s">
        <v>25</v>
      </c>
      <c r="O19" s="80" t="s">
        <v>34</v>
      </c>
      <c r="P19" s="5" t="s">
        <v>54</v>
      </c>
      <c r="Q19" s="82" t="s">
        <v>55</v>
      </c>
      <c r="R19" s="83" t="s">
        <v>128</v>
      </c>
    </row>
    <row r="20" spans="1:18" ht="14.1" customHeight="1" x14ac:dyDescent="0.15">
      <c r="A20" s="74"/>
      <c r="B20" s="75"/>
      <c r="C20" s="77"/>
      <c r="D20" s="23" t="s">
        <v>56</v>
      </c>
      <c r="E20" s="24"/>
      <c r="F20" s="23" t="s">
        <v>56</v>
      </c>
      <c r="G20" s="26" t="s">
        <v>57</v>
      </c>
      <c r="H20" s="27">
        <v>600</v>
      </c>
      <c r="I20" s="52">
        <v>1</v>
      </c>
      <c r="J20" s="78"/>
      <c r="K20" s="53">
        <v>12.5</v>
      </c>
      <c r="L20" s="54">
        <f>SUM(H20*K20)</f>
        <v>7500</v>
      </c>
      <c r="M20" s="55" t="s">
        <v>24</v>
      </c>
      <c r="N20" s="79"/>
      <c r="O20" s="80"/>
      <c r="P20" s="5"/>
      <c r="Q20" s="82"/>
    </row>
    <row r="21" spans="1:18" ht="15.75" x14ac:dyDescent="0.15">
      <c r="A21" s="28"/>
      <c r="B21" s="29"/>
      <c r="C21" s="30"/>
      <c r="D21" s="31"/>
      <c r="E21" s="32"/>
      <c r="F21" s="25"/>
      <c r="G21" s="33"/>
      <c r="H21" s="34">
        <f>SUM(H19:H20)</f>
        <v>1200</v>
      </c>
      <c r="I21" s="56"/>
      <c r="J21" s="56"/>
      <c r="K21" s="57"/>
      <c r="L21" s="57">
        <f>SUM(L19:L20)</f>
        <v>15000</v>
      </c>
      <c r="M21" s="58"/>
      <c r="N21" s="59"/>
      <c r="O21" s="60"/>
      <c r="P21" s="5"/>
      <c r="Q21" s="28"/>
    </row>
    <row r="22" spans="1:18" ht="15.75" hidden="1" x14ac:dyDescent="0.15">
      <c r="C22" s="36"/>
      <c r="D22" s="31"/>
      <c r="E22" s="37"/>
      <c r="F22" s="31"/>
      <c r="G22" s="38"/>
      <c r="H22" s="39"/>
      <c r="I22" s="64"/>
      <c r="J22" s="64"/>
      <c r="K22" s="65"/>
      <c r="L22" s="65"/>
      <c r="N22" s="66"/>
      <c r="O22" s="67"/>
      <c r="P22" s="63"/>
    </row>
    <row r="23" spans="1:18" ht="14.1" hidden="1" customHeight="1" x14ac:dyDescent="0.15">
      <c r="A23" s="74" t="s">
        <v>19</v>
      </c>
      <c r="B23" s="75">
        <v>60202428</v>
      </c>
      <c r="C23" s="77"/>
      <c r="D23" s="23" t="s">
        <v>58</v>
      </c>
      <c r="E23" s="24"/>
      <c r="F23" s="40" t="s">
        <v>58</v>
      </c>
      <c r="G23" s="24" t="s">
        <v>40</v>
      </c>
      <c r="H23" s="27">
        <v>600</v>
      </c>
      <c r="I23" s="52">
        <v>1</v>
      </c>
      <c r="J23" s="78">
        <v>2</v>
      </c>
      <c r="K23" s="53">
        <v>19.2</v>
      </c>
      <c r="L23" s="54">
        <f>SUM(H23*K23)</f>
        <v>11520</v>
      </c>
      <c r="M23" s="55" t="s">
        <v>24</v>
      </c>
      <c r="N23" s="79" t="s">
        <v>25</v>
      </c>
      <c r="O23" s="80" t="s">
        <v>34</v>
      </c>
      <c r="P23" s="5" t="s">
        <v>59</v>
      </c>
      <c r="Q23" s="81" t="s">
        <v>60</v>
      </c>
    </row>
    <row r="24" spans="1:18" ht="14.1" hidden="1" customHeight="1" x14ac:dyDescent="0.15">
      <c r="A24" s="74"/>
      <c r="B24" s="75"/>
      <c r="C24" s="77"/>
      <c r="D24" s="23" t="s">
        <v>61</v>
      </c>
      <c r="E24" s="24"/>
      <c r="F24" s="23" t="s">
        <v>61</v>
      </c>
      <c r="G24" s="26" t="s">
        <v>62</v>
      </c>
      <c r="H24" s="27">
        <v>600</v>
      </c>
      <c r="I24" s="52">
        <v>1</v>
      </c>
      <c r="J24" s="78"/>
      <c r="K24" s="53">
        <v>19.2</v>
      </c>
      <c r="L24" s="54">
        <f>SUM(H24*K24)</f>
        <v>11520</v>
      </c>
      <c r="M24" s="55" t="s">
        <v>24</v>
      </c>
      <c r="N24" s="79"/>
      <c r="O24" s="80"/>
      <c r="P24" s="5"/>
      <c r="Q24" s="81"/>
    </row>
    <row r="25" spans="1:18" ht="15.75" hidden="1" x14ac:dyDescent="0.15">
      <c r="A25" s="28"/>
      <c r="B25" s="29"/>
      <c r="C25" s="30"/>
      <c r="D25" s="31"/>
      <c r="E25" s="32"/>
      <c r="F25" s="31"/>
      <c r="G25" s="33"/>
      <c r="H25" s="34">
        <f>SUM(H23:H24)</f>
        <v>1200</v>
      </c>
      <c r="I25" s="56"/>
      <c r="J25" s="56"/>
      <c r="K25" s="57"/>
      <c r="L25" s="57">
        <f>SUM(L23:L24)</f>
        <v>23040</v>
      </c>
      <c r="M25" s="58"/>
      <c r="N25" s="59"/>
      <c r="O25" s="60"/>
      <c r="P25" s="5"/>
      <c r="Q25" s="28"/>
    </row>
    <row r="26" spans="1:18" ht="15.75" hidden="1" x14ac:dyDescent="0.15">
      <c r="C26" s="36"/>
      <c r="D26" s="31"/>
      <c r="F26" s="31"/>
      <c r="N26" s="66"/>
      <c r="O26" s="67"/>
      <c r="P26" s="63"/>
    </row>
    <row r="27" spans="1:18" ht="14.1" hidden="1" customHeight="1" x14ac:dyDescent="0.15">
      <c r="A27" s="74" t="s">
        <v>19</v>
      </c>
      <c r="B27" s="76">
        <v>60202435</v>
      </c>
      <c r="C27" s="77"/>
      <c r="D27" s="23" t="s">
        <v>63</v>
      </c>
      <c r="E27" s="35" t="s">
        <v>63</v>
      </c>
      <c r="F27" s="23" t="s">
        <v>63</v>
      </c>
      <c r="G27" s="26" t="s">
        <v>64</v>
      </c>
      <c r="H27" s="27">
        <v>1000</v>
      </c>
      <c r="I27" s="52">
        <v>1</v>
      </c>
      <c r="J27" s="78">
        <v>2</v>
      </c>
      <c r="K27" s="71">
        <v>8.1</v>
      </c>
      <c r="L27" s="54">
        <f>SUM(H27*K27)</f>
        <v>8100</v>
      </c>
      <c r="M27" s="55" t="s">
        <v>24</v>
      </c>
      <c r="N27" s="79" t="s">
        <v>41</v>
      </c>
      <c r="O27" s="80" t="s">
        <v>25</v>
      </c>
      <c r="P27" s="5" t="s">
        <v>65</v>
      </c>
      <c r="Q27" s="81" t="s">
        <v>66</v>
      </c>
    </row>
    <row r="28" spans="1:18" ht="14.1" hidden="1" customHeight="1" x14ac:dyDescent="0.15">
      <c r="A28" s="74"/>
      <c r="B28" s="76"/>
      <c r="C28" s="77"/>
      <c r="D28" s="23" t="s">
        <v>67</v>
      </c>
      <c r="E28" s="35" t="s">
        <v>67</v>
      </c>
      <c r="F28" s="23" t="s">
        <v>67</v>
      </c>
      <c r="G28" s="26" t="s">
        <v>68</v>
      </c>
      <c r="H28" s="27">
        <v>1000</v>
      </c>
      <c r="I28" s="52">
        <v>1</v>
      </c>
      <c r="J28" s="78"/>
      <c r="K28" s="53">
        <v>8.6999999999999993</v>
      </c>
      <c r="L28" s="54">
        <f>SUM(H28*K28)</f>
        <v>8700</v>
      </c>
      <c r="M28" s="55" t="s">
        <v>24</v>
      </c>
      <c r="N28" s="79"/>
      <c r="O28" s="80"/>
      <c r="P28" s="5" t="s">
        <v>69</v>
      </c>
      <c r="Q28" s="81"/>
    </row>
    <row r="29" spans="1:18" ht="15.75" hidden="1" x14ac:dyDescent="0.15">
      <c r="A29" s="28"/>
      <c r="B29" s="29"/>
      <c r="C29" s="43"/>
      <c r="D29" s="31"/>
      <c r="E29" s="44"/>
      <c r="F29" s="25"/>
      <c r="G29" s="45"/>
      <c r="H29" s="34">
        <f>SUM(H27:H28)</f>
        <v>2000</v>
      </c>
      <c r="I29" s="56"/>
      <c r="J29" s="56"/>
      <c r="K29" s="57"/>
      <c r="L29" s="57">
        <f>SUM(L27:L28)</f>
        <v>16800</v>
      </c>
      <c r="M29" s="58"/>
      <c r="N29" s="59"/>
      <c r="O29" s="60"/>
      <c r="P29" s="5"/>
      <c r="Q29" s="28"/>
    </row>
    <row r="30" spans="1:18" ht="14.1" hidden="1" customHeight="1" x14ac:dyDescent="0.15">
      <c r="A30" s="20"/>
      <c r="B30" s="21"/>
      <c r="C30" s="22"/>
      <c r="D30" s="23"/>
      <c r="E30" s="24"/>
      <c r="F30" s="25"/>
      <c r="G30" s="26"/>
      <c r="H30" s="27"/>
      <c r="I30" s="52"/>
      <c r="J30" s="52"/>
      <c r="K30" s="53"/>
      <c r="L30" s="54"/>
      <c r="M30" s="55"/>
      <c r="N30" s="68"/>
      <c r="O30" s="69"/>
      <c r="P30" s="70"/>
      <c r="Q30" s="73"/>
    </row>
    <row r="31" spans="1:18" ht="14.1" hidden="1" customHeight="1" x14ac:dyDescent="0.15">
      <c r="A31" s="74" t="s">
        <v>19</v>
      </c>
      <c r="B31" s="76">
        <v>60202457</v>
      </c>
      <c r="C31" s="77"/>
      <c r="D31" s="23" t="s">
        <v>70</v>
      </c>
      <c r="E31" s="24" t="s">
        <v>71</v>
      </c>
      <c r="F31" s="23" t="s">
        <v>70</v>
      </c>
      <c r="G31" s="26" t="s">
        <v>72</v>
      </c>
      <c r="H31" s="27">
        <v>800</v>
      </c>
      <c r="I31" s="52">
        <v>1</v>
      </c>
      <c r="J31" s="78">
        <v>2</v>
      </c>
      <c r="K31" s="53">
        <v>8.4499999999999993</v>
      </c>
      <c r="L31" s="54">
        <f>SUM(H31*K31)</f>
        <v>6760</v>
      </c>
      <c r="M31" s="55" t="s">
        <v>24</v>
      </c>
      <c r="N31" s="79" t="s">
        <v>41</v>
      </c>
      <c r="O31" s="80" t="s">
        <v>25</v>
      </c>
      <c r="P31" s="5"/>
      <c r="Q31" s="82" t="s">
        <v>73</v>
      </c>
    </row>
    <row r="32" spans="1:18" ht="14.1" hidden="1" customHeight="1" x14ac:dyDescent="0.15">
      <c r="A32" s="74"/>
      <c r="B32" s="76"/>
      <c r="C32" s="77"/>
      <c r="D32" s="23" t="s">
        <v>74</v>
      </c>
      <c r="E32" s="24" t="s">
        <v>75</v>
      </c>
      <c r="F32" s="23" t="s">
        <v>74</v>
      </c>
      <c r="G32" s="26" t="s">
        <v>76</v>
      </c>
      <c r="H32" s="27">
        <v>800</v>
      </c>
      <c r="I32" s="52">
        <v>1</v>
      </c>
      <c r="J32" s="78"/>
      <c r="K32" s="53">
        <v>8.4499999999999993</v>
      </c>
      <c r="L32" s="54">
        <f>SUM(H32*K32)</f>
        <v>6760</v>
      </c>
      <c r="M32" s="55" t="s">
        <v>24</v>
      </c>
      <c r="N32" s="79"/>
      <c r="O32" s="80"/>
      <c r="P32" s="5"/>
      <c r="Q32" s="82"/>
    </row>
    <row r="33" spans="1:18" ht="15.75" hidden="1" x14ac:dyDescent="0.15">
      <c r="A33" s="28"/>
      <c r="B33" s="29"/>
      <c r="C33" s="30"/>
      <c r="D33" s="31"/>
      <c r="E33" s="32"/>
      <c r="F33" s="25"/>
      <c r="G33" s="33"/>
      <c r="H33" s="34">
        <f>SUM(H31:H32)</f>
        <v>1600</v>
      </c>
      <c r="I33" s="56"/>
      <c r="J33" s="56"/>
      <c r="K33" s="57"/>
      <c r="L33" s="57">
        <f>SUM(L31:L32)</f>
        <v>13520</v>
      </c>
      <c r="M33" s="58"/>
      <c r="N33" s="59"/>
      <c r="O33" s="60"/>
      <c r="P33" s="5"/>
      <c r="Q33" s="28"/>
    </row>
    <row r="34" spans="1:18" ht="15.75" hidden="1" x14ac:dyDescent="0.15">
      <c r="C34" s="36"/>
      <c r="D34" s="31"/>
      <c r="E34" s="37"/>
      <c r="F34" s="31"/>
      <c r="G34" s="38"/>
      <c r="H34" s="39"/>
      <c r="I34" s="64"/>
      <c r="J34" s="64"/>
      <c r="K34" s="65"/>
      <c r="L34" s="65"/>
      <c r="N34" s="66"/>
      <c r="O34" s="67"/>
      <c r="P34" s="63"/>
    </row>
    <row r="35" spans="1:18" ht="14.1" hidden="1" customHeight="1" x14ac:dyDescent="0.15">
      <c r="A35" s="74" t="s">
        <v>19</v>
      </c>
      <c r="B35" s="76">
        <v>60202467</v>
      </c>
      <c r="C35" s="77"/>
      <c r="D35" s="23" t="s">
        <v>77</v>
      </c>
      <c r="E35" s="24"/>
      <c r="F35" s="23" t="s">
        <v>77</v>
      </c>
      <c r="G35" s="26" t="s">
        <v>78</v>
      </c>
      <c r="H35" s="27">
        <v>800</v>
      </c>
      <c r="I35" s="52">
        <v>1</v>
      </c>
      <c r="J35" s="78">
        <v>2</v>
      </c>
      <c r="K35" s="53">
        <v>6.65</v>
      </c>
      <c r="L35" s="54">
        <f>SUM(H35*K35)</f>
        <v>5320</v>
      </c>
      <c r="M35" s="55" t="s">
        <v>24</v>
      </c>
      <c r="N35" s="79" t="s">
        <v>41</v>
      </c>
      <c r="O35" s="80" t="s">
        <v>25</v>
      </c>
      <c r="P35" s="5"/>
      <c r="Q35" s="81" t="s">
        <v>79</v>
      </c>
    </row>
    <row r="36" spans="1:18" ht="14.1" hidden="1" customHeight="1" x14ac:dyDescent="0.15">
      <c r="A36" s="74"/>
      <c r="B36" s="76"/>
      <c r="C36" s="77"/>
      <c r="D36" s="23" t="s">
        <v>80</v>
      </c>
      <c r="E36" s="24"/>
      <c r="F36" s="23" t="s">
        <v>80</v>
      </c>
      <c r="G36" s="26" t="s">
        <v>81</v>
      </c>
      <c r="H36" s="27">
        <v>800</v>
      </c>
      <c r="I36" s="52">
        <v>1</v>
      </c>
      <c r="J36" s="78"/>
      <c r="K36" s="53">
        <v>6.65</v>
      </c>
      <c r="L36" s="54">
        <f>SUM(H36*K36)</f>
        <v>5320</v>
      </c>
      <c r="M36" s="55" t="s">
        <v>24</v>
      </c>
      <c r="N36" s="79"/>
      <c r="O36" s="80"/>
      <c r="P36" s="5"/>
      <c r="Q36" s="81"/>
    </row>
    <row r="37" spans="1:18" ht="15.75" hidden="1" x14ac:dyDescent="0.15">
      <c r="A37" s="28"/>
      <c r="B37" s="29"/>
      <c r="C37" s="30"/>
      <c r="D37" s="31"/>
      <c r="E37" s="32"/>
      <c r="F37" s="31"/>
      <c r="G37" s="33"/>
      <c r="H37" s="34">
        <f>SUM(H35:H36)</f>
        <v>1600</v>
      </c>
      <c r="I37" s="56"/>
      <c r="J37" s="56"/>
      <c r="K37" s="57"/>
      <c r="L37" s="57">
        <f>SUM(L35:L36)</f>
        <v>10640</v>
      </c>
      <c r="M37" s="58"/>
      <c r="N37" s="59"/>
      <c r="O37" s="60"/>
      <c r="P37" s="5"/>
      <c r="Q37" s="28"/>
    </row>
    <row r="38" spans="1:18" ht="15.75" x14ac:dyDescent="0.15">
      <c r="C38" s="36"/>
      <c r="D38" s="31"/>
      <c r="F38" s="31"/>
      <c r="N38" s="66"/>
      <c r="O38" s="67"/>
      <c r="P38" s="63"/>
    </row>
    <row r="39" spans="1:18" ht="14.1" customHeight="1" x14ac:dyDescent="0.15">
      <c r="A39" s="74" t="s">
        <v>19</v>
      </c>
      <c r="B39" s="75">
        <v>60202534</v>
      </c>
      <c r="C39" s="77" t="s">
        <v>82</v>
      </c>
      <c r="D39" s="46" t="s">
        <v>83</v>
      </c>
      <c r="E39" s="35" t="s">
        <v>83</v>
      </c>
      <c r="F39" s="23" t="s">
        <v>83</v>
      </c>
      <c r="G39" s="26" t="s">
        <v>84</v>
      </c>
      <c r="H39" s="27">
        <v>800</v>
      </c>
      <c r="I39" s="52">
        <v>1</v>
      </c>
      <c r="J39" s="78">
        <v>2</v>
      </c>
      <c r="K39" s="71">
        <v>4.8499999999999996</v>
      </c>
      <c r="L39" s="54">
        <f>SUM(H39*K39)</f>
        <v>3880</v>
      </c>
      <c r="M39" s="55" t="s">
        <v>24</v>
      </c>
      <c r="N39" s="79" t="s">
        <v>25</v>
      </c>
      <c r="O39" s="80" t="s">
        <v>25</v>
      </c>
      <c r="P39" s="5" t="s">
        <v>85</v>
      </c>
      <c r="Q39" s="81" t="s">
        <v>86</v>
      </c>
      <c r="R39" s="83" t="s">
        <v>127</v>
      </c>
    </row>
    <row r="40" spans="1:18" ht="14.1" customHeight="1" x14ac:dyDescent="0.15">
      <c r="A40" s="74"/>
      <c r="B40" s="75"/>
      <c r="C40" s="77"/>
      <c r="D40" s="46" t="s">
        <v>87</v>
      </c>
      <c r="E40" s="35" t="s">
        <v>87</v>
      </c>
      <c r="F40" s="23" t="s">
        <v>87</v>
      </c>
      <c r="G40" s="26" t="s">
        <v>88</v>
      </c>
      <c r="H40" s="27">
        <v>800</v>
      </c>
      <c r="I40" s="52">
        <v>1</v>
      </c>
      <c r="J40" s="78"/>
      <c r="K40" s="71">
        <v>4.8499999999999996</v>
      </c>
      <c r="L40" s="54">
        <f>SUM(H40*K40)</f>
        <v>3880</v>
      </c>
      <c r="M40" s="55" t="s">
        <v>24</v>
      </c>
      <c r="N40" s="79"/>
      <c r="O40" s="80"/>
      <c r="P40" s="5" t="s">
        <v>89</v>
      </c>
      <c r="Q40" s="81"/>
    </row>
    <row r="41" spans="1:18" ht="15.75" x14ac:dyDescent="0.15">
      <c r="A41" s="28"/>
      <c r="B41" s="29"/>
      <c r="C41" s="43"/>
      <c r="D41" s="31"/>
      <c r="E41" s="44"/>
      <c r="F41" s="25"/>
      <c r="G41" s="45"/>
      <c r="H41" s="34">
        <f>SUM(H39:H40)</f>
        <v>1600</v>
      </c>
      <c r="I41" s="56"/>
      <c r="J41" s="56"/>
      <c r="K41" s="57"/>
      <c r="L41" s="57">
        <f>SUM(L39:L40)</f>
        <v>7760</v>
      </c>
      <c r="M41" s="58"/>
      <c r="N41" s="59"/>
      <c r="O41" s="60"/>
      <c r="P41" s="5"/>
      <c r="Q41" s="28"/>
    </row>
    <row r="42" spans="1:18" ht="14.1" customHeight="1" x14ac:dyDescent="0.15">
      <c r="A42" s="20"/>
      <c r="B42" s="21"/>
      <c r="C42" s="22"/>
      <c r="D42" s="23"/>
      <c r="E42" s="24"/>
      <c r="F42" s="25"/>
      <c r="G42" s="26"/>
      <c r="H42" s="27"/>
      <c r="I42" s="52"/>
      <c r="J42" s="52"/>
      <c r="K42" s="53"/>
      <c r="L42" s="54"/>
      <c r="M42" s="55"/>
      <c r="N42" s="68"/>
      <c r="O42" s="69"/>
      <c r="P42" s="70"/>
      <c r="Q42" s="73"/>
    </row>
    <row r="43" spans="1:18" ht="14.1" customHeight="1" x14ac:dyDescent="0.15">
      <c r="A43" s="74" t="s">
        <v>19</v>
      </c>
      <c r="B43" s="75">
        <v>60202570</v>
      </c>
      <c r="C43" s="77" t="s">
        <v>90</v>
      </c>
      <c r="D43" s="23" t="s">
        <v>91</v>
      </c>
      <c r="E43" s="35" t="s">
        <v>91</v>
      </c>
      <c r="F43" s="23" t="s">
        <v>91</v>
      </c>
      <c r="G43" s="26" t="s">
        <v>92</v>
      </c>
      <c r="H43" s="27">
        <v>800</v>
      </c>
      <c r="I43" s="52">
        <v>1</v>
      </c>
      <c r="J43" s="78">
        <v>2</v>
      </c>
      <c r="K43" s="53">
        <v>4.8499999999999996</v>
      </c>
      <c r="L43" s="54">
        <f>SUM(H43*K43)</f>
        <v>3880</v>
      </c>
      <c r="M43" s="55" t="s">
        <v>24</v>
      </c>
      <c r="N43" s="79" t="s">
        <v>25</v>
      </c>
      <c r="O43" s="80" t="s">
        <v>34</v>
      </c>
      <c r="P43" s="5" t="s">
        <v>93</v>
      </c>
      <c r="Q43" s="81" t="s">
        <v>94</v>
      </c>
      <c r="R43" s="83" t="s">
        <v>127</v>
      </c>
    </row>
    <row r="44" spans="1:18" ht="14.1" customHeight="1" x14ac:dyDescent="0.15">
      <c r="A44" s="74"/>
      <c r="B44" s="75"/>
      <c r="C44" s="77"/>
      <c r="D44" s="23" t="s">
        <v>95</v>
      </c>
      <c r="E44" s="24"/>
      <c r="F44" s="23" t="s">
        <v>95</v>
      </c>
      <c r="G44" s="26" t="s">
        <v>96</v>
      </c>
      <c r="H44" s="27">
        <v>800</v>
      </c>
      <c r="I44" s="52">
        <v>1</v>
      </c>
      <c r="J44" s="78"/>
      <c r="K44" s="53">
        <v>4.8499999999999996</v>
      </c>
      <c r="L44" s="54">
        <f>SUM(H44*K44)</f>
        <v>3880</v>
      </c>
      <c r="M44" s="55" t="s">
        <v>24</v>
      </c>
      <c r="N44" s="79"/>
      <c r="O44" s="80"/>
      <c r="P44" s="5"/>
      <c r="Q44" s="81"/>
    </row>
    <row r="45" spans="1:18" ht="18" customHeight="1" x14ac:dyDescent="0.15">
      <c r="A45" s="28"/>
      <c r="B45" s="29"/>
      <c r="C45" s="43"/>
      <c r="D45" s="31"/>
      <c r="E45" s="44"/>
      <c r="F45" s="31"/>
      <c r="G45" s="45"/>
      <c r="H45" s="34">
        <f>SUM(H43:H44)</f>
        <v>1600</v>
      </c>
      <c r="I45" s="56"/>
      <c r="J45" s="56"/>
      <c r="K45" s="57"/>
      <c r="L45" s="57">
        <f>SUM(L43:L44)</f>
        <v>7760</v>
      </c>
      <c r="M45" s="58"/>
      <c r="N45" s="59"/>
      <c r="O45" s="60"/>
      <c r="P45" s="5"/>
      <c r="Q45" s="28"/>
    </row>
    <row r="46" spans="1:18" ht="14.1" customHeight="1" x14ac:dyDescent="0.15">
      <c r="A46" s="20"/>
      <c r="B46" s="21"/>
      <c r="C46" s="22"/>
      <c r="D46" s="23"/>
      <c r="E46" s="24"/>
      <c r="F46" s="23"/>
      <c r="G46" s="26"/>
      <c r="H46" s="27"/>
      <c r="I46" s="52"/>
      <c r="J46" s="52"/>
      <c r="K46" s="53"/>
      <c r="L46" s="54"/>
      <c r="M46" s="55"/>
      <c r="N46" s="61"/>
      <c r="O46" s="62"/>
      <c r="P46" s="63"/>
      <c r="Q46" s="73"/>
    </row>
    <row r="47" spans="1:18" ht="14.1" customHeight="1" x14ac:dyDescent="0.15">
      <c r="A47" s="74" t="s">
        <v>19</v>
      </c>
      <c r="B47" s="75">
        <v>60202582</v>
      </c>
      <c r="C47" s="77" t="s">
        <v>97</v>
      </c>
      <c r="D47" s="23" t="s">
        <v>98</v>
      </c>
      <c r="E47" s="35" t="s">
        <v>98</v>
      </c>
      <c r="F47" s="23" t="s">
        <v>98</v>
      </c>
      <c r="G47" s="26" t="s">
        <v>99</v>
      </c>
      <c r="H47" s="27">
        <v>1000</v>
      </c>
      <c r="I47" s="52">
        <v>1</v>
      </c>
      <c r="J47" s="78">
        <v>2</v>
      </c>
      <c r="K47" s="53">
        <v>2.6</v>
      </c>
      <c r="L47" s="54">
        <f>SUM(H47*K47)</f>
        <v>2600</v>
      </c>
      <c r="M47" s="55" t="s">
        <v>24</v>
      </c>
      <c r="N47" s="79" t="s">
        <v>25</v>
      </c>
      <c r="O47" s="80" t="s">
        <v>34</v>
      </c>
      <c r="P47" s="5" t="s">
        <v>100</v>
      </c>
      <c r="Q47" s="82" t="s">
        <v>101</v>
      </c>
      <c r="R47" s="83" t="s">
        <v>127</v>
      </c>
    </row>
    <row r="48" spans="1:18" ht="14.1" customHeight="1" x14ac:dyDescent="0.15">
      <c r="A48" s="74"/>
      <c r="B48" s="75"/>
      <c r="C48" s="77"/>
      <c r="D48" s="23" t="s">
        <v>102</v>
      </c>
      <c r="E48" s="24"/>
      <c r="F48" s="23" t="s">
        <v>102</v>
      </c>
      <c r="G48" s="26" t="s">
        <v>103</v>
      </c>
      <c r="H48" s="27">
        <v>1000</v>
      </c>
      <c r="I48" s="52">
        <v>1</v>
      </c>
      <c r="J48" s="78"/>
      <c r="K48" s="53">
        <v>2.75</v>
      </c>
      <c r="L48" s="54">
        <f>SUM(H48*K48)</f>
        <v>2750</v>
      </c>
      <c r="M48" s="55" t="s">
        <v>24</v>
      </c>
      <c r="N48" s="79"/>
      <c r="O48" s="80"/>
      <c r="P48" s="5"/>
      <c r="Q48" s="82"/>
    </row>
    <row r="49" spans="1:18" ht="15.75" x14ac:dyDescent="0.15">
      <c r="A49" s="28"/>
      <c r="B49" s="29"/>
      <c r="C49" s="30"/>
      <c r="D49" s="31"/>
      <c r="E49" s="32"/>
      <c r="F49" s="25"/>
      <c r="G49" s="33"/>
      <c r="H49" s="34">
        <f>SUM(H47:H48)</f>
        <v>2000</v>
      </c>
      <c r="I49" s="56"/>
      <c r="J49" s="56"/>
      <c r="K49" s="57"/>
      <c r="L49" s="57">
        <f>SUM(L47:L48)</f>
        <v>5350</v>
      </c>
      <c r="M49" s="58"/>
      <c r="N49" s="59"/>
      <c r="O49" s="60"/>
      <c r="P49" s="5"/>
      <c r="Q49" s="28"/>
    </row>
    <row r="50" spans="1:18" ht="15.75" x14ac:dyDescent="0.15">
      <c r="C50" s="36"/>
      <c r="D50" s="31"/>
      <c r="E50" s="37"/>
      <c r="F50" s="31"/>
      <c r="G50" s="38"/>
      <c r="H50" s="39"/>
      <c r="I50" s="64"/>
      <c r="J50" s="64"/>
      <c r="K50" s="65"/>
      <c r="L50" s="65"/>
      <c r="N50" s="66"/>
      <c r="O50" s="67"/>
      <c r="P50" s="63"/>
    </row>
    <row r="51" spans="1:18" ht="14.1" customHeight="1" x14ac:dyDescent="0.15">
      <c r="A51" s="74" t="s">
        <v>19</v>
      </c>
      <c r="B51" s="75">
        <v>60202586</v>
      </c>
      <c r="C51" s="77" t="s">
        <v>104</v>
      </c>
      <c r="D51" s="23" t="s">
        <v>105</v>
      </c>
      <c r="E51" s="35" t="s">
        <v>105</v>
      </c>
      <c r="F51" s="23" t="s">
        <v>105</v>
      </c>
      <c r="G51" s="26" t="s">
        <v>106</v>
      </c>
      <c r="H51" s="27">
        <v>800</v>
      </c>
      <c r="I51" s="52">
        <v>1</v>
      </c>
      <c r="J51" s="78">
        <v>2</v>
      </c>
      <c r="K51" s="71">
        <v>2.5</v>
      </c>
      <c r="L51" s="54">
        <f>SUM(H51*K51)</f>
        <v>2000</v>
      </c>
      <c r="M51" s="55" t="s">
        <v>24</v>
      </c>
      <c r="N51" s="79" t="s">
        <v>25</v>
      </c>
      <c r="O51" s="80" t="s">
        <v>34</v>
      </c>
      <c r="P51" s="5" t="s">
        <v>107</v>
      </c>
      <c r="Q51" s="81" t="s">
        <v>108</v>
      </c>
      <c r="R51" s="83" t="s">
        <v>127</v>
      </c>
    </row>
    <row r="52" spans="1:18" ht="14.1" customHeight="1" x14ac:dyDescent="0.15">
      <c r="A52" s="74"/>
      <c r="B52" s="75"/>
      <c r="C52" s="77"/>
      <c r="D52" s="23" t="s">
        <v>109</v>
      </c>
      <c r="E52" s="35" t="s">
        <v>109</v>
      </c>
      <c r="F52" s="23" t="s">
        <v>109</v>
      </c>
      <c r="G52" s="26" t="s">
        <v>110</v>
      </c>
      <c r="H52" s="27">
        <v>800</v>
      </c>
      <c r="I52" s="52">
        <v>1</v>
      </c>
      <c r="J52" s="78"/>
      <c r="K52" s="71">
        <v>2.5</v>
      </c>
      <c r="L52" s="54">
        <f>SUM(H52*K52)</f>
        <v>2000</v>
      </c>
      <c r="M52" s="55" t="s">
        <v>24</v>
      </c>
      <c r="N52" s="79"/>
      <c r="O52" s="80"/>
      <c r="P52" s="5" t="s">
        <v>111</v>
      </c>
      <c r="Q52" s="81"/>
    </row>
    <row r="53" spans="1:18" ht="15.75" x14ac:dyDescent="0.15">
      <c r="A53" s="28"/>
      <c r="B53" s="29"/>
      <c r="C53" s="30"/>
      <c r="D53" s="31"/>
      <c r="E53" s="32"/>
      <c r="F53" s="31"/>
      <c r="G53" s="33"/>
      <c r="H53" s="34">
        <f>SUM(H51:H52)</f>
        <v>1600</v>
      </c>
      <c r="I53" s="56"/>
      <c r="J53" s="56"/>
      <c r="K53" s="57"/>
      <c r="L53" s="57">
        <f>SUM(L51:L52)</f>
        <v>4000</v>
      </c>
      <c r="M53" s="58"/>
      <c r="N53" s="59"/>
      <c r="O53" s="60"/>
      <c r="P53" s="5"/>
      <c r="Q53" s="28"/>
    </row>
    <row r="54" spans="1:18" ht="15.75" x14ac:dyDescent="0.15">
      <c r="C54" s="36"/>
      <c r="D54" s="31"/>
      <c r="F54" s="31"/>
      <c r="N54" s="66"/>
      <c r="O54" s="67"/>
      <c r="P54" s="63"/>
    </row>
    <row r="55" spans="1:18" ht="14.1" customHeight="1" x14ac:dyDescent="0.15">
      <c r="A55" s="74" t="s">
        <v>19</v>
      </c>
      <c r="B55" s="75">
        <v>60202602</v>
      </c>
      <c r="C55" s="77" t="s">
        <v>112</v>
      </c>
      <c r="D55" s="23" t="s">
        <v>113</v>
      </c>
      <c r="E55" s="35" t="s">
        <v>113</v>
      </c>
      <c r="F55" s="23" t="s">
        <v>113</v>
      </c>
      <c r="G55" s="26" t="s">
        <v>114</v>
      </c>
      <c r="H55" s="27">
        <v>800</v>
      </c>
      <c r="I55" s="52">
        <v>1</v>
      </c>
      <c r="J55" s="78">
        <v>2</v>
      </c>
      <c r="K55" s="71">
        <v>8.3000000000000007</v>
      </c>
      <c r="L55" s="54">
        <f>SUM(H55*K55)</f>
        <v>6640</v>
      </c>
      <c r="M55" s="55" t="s">
        <v>24</v>
      </c>
      <c r="N55" s="79" t="s">
        <v>25</v>
      </c>
      <c r="O55" s="80" t="s">
        <v>34</v>
      </c>
      <c r="P55" s="5" t="s">
        <v>115</v>
      </c>
      <c r="Q55" s="81" t="s">
        <v>116</v>
      </c>
      <c r="R55" s="83" t="s">
        <v>127</v>
      </c>
    </row>
    <row r="56" spans="1:18" ht="14.1" customHeight="1" x14ac:dyDescent="0.15">
      <c r="A56" s="74"/>
      <c r="B56" s="75"/>
      <c r="C56" s="77"/>
      <c r="D56" s="47" t="s">
        <v>117</v>
      </c>
      <c r="E56" s="35" t="s">
        <v>117</v>
      </c>
      <c r="F56" s="23" t="s">
        <v>117</v>
      </c>
      <c r="G56" s="26" t="s">
        <v>118</v>
      </c>
      <c r="H56" s="27">
        <v>800</v>
      </c>
      <c r="I56" s="52">
        <v>1</v>
      </c>
      <c r="J56" s="78"/>
      <c r="K56" s="71">
        <v>8.3000000000000007</v>
      </c>
      <c r="L56" s="54">
        <f>SUM(H56*K56)</f>
        <v>6640</v>
      </c>
      <c r="M56" s="55" t="s">
        <v>24</v>
      </c>
      <c r="N56" s="79"/>
      <c r="O56" s="80"/>
      <c r="P56" s="5" t="s">
        <v>119</v>
      </c>
      <c r="Q56" s="81"/>
    </row>
    <row r="57" spans="1:18" ht="18" customHeight="1" x14ac:dyDescent="0.15">
      <c r="A57" s="28"/>
      <c r="B57" s="29"/>
      <c r="C57" s="43"/>
      <c r="D57" s="31"/>
      <c r="E57" s="44"/>
      <c r="F57" s="31"/>
      <c r="G57" s="45"/>
      <c r="H57" s="34">
        <f>SUM(H55:H56)</f>
        <v>1600</v>
      </c>
      <c r="I57" s="56"/>
      <c r="J57" s="56"/>
      <c r="K57" s="57"/>
      <c r="L57" s="57">
        <f>SUM(L55:L56)</f>
        <v>13280</v>
      </c>
      <c r="M57" s="58"/>
      <c r="N57" s="59"/>
      <c r="O57" s="60"/>
      <c r="P57" s="5"/>
      <c r="Q57" s="28"/>
    </row>
    <row r="58" spans="1:18" x14ac:dyDescent="0.15">
      <c r="C58" s="36"/>
    </row>
    <row r="59" spans="1:18" x14ac:dyDescent="0.15">
      <c r="C59" s="36"/>
    </row>
  </sheetData>
  <autoFilter ref="A2:Q9" xr:uid="{00000000-0009-0000-0000-000000000000}"/>
  <mergeCells count="98">
    <mergeCell ref="Q43:Q44"/>
    <mergeCell ref="Q47:Q48"/>
    <mergeCell ref="Q51:Q52"/>
    <mergeCell ref="Q55:Q56"/>
    <mergeCell ref="Q23:Q24"/>
    <mergeCell ref="Q27:Q28"/>
    <mergeCell ref="Q31:Q32"/>
    <mergeCell ref="Q35:Q36"/>
    <mergeCell ref="Q39:Q40"/>
    <mergeCell ref="Q3:Q4"/>
    <mergeCell ref="Q7:Q8"/>
    <mergeCell ref="Q11:Q12"/>
    <mergeCell ref="Q15:Q16"/>
    <mergeCell ref="Q19:Q20"/>
    <mergeCell ref="N51:N52"/>
    <mergeCell ref="N55:N56"/>
    <mergeCell ref="O3:O4"/>
    <mergeCell ref="O7:O8"/>
    <mergeCell ref="O11:O12"/>
    <mergeCell ref="O15:O16"/>
    <mergeCell ref="O19:O20"/>
    <mergeCell ref="O23:O24"/>
    <mergeCell ref="O27:O28"/>
    <mergeCell ref="O31:O32"/>
    <mergeCell ref="O35:O36"/>
    <mergeCell ref="O39:O40"/>
    <mergeCell ref="O43:O44"/>
    <mergeCell ref="O47:O48"/>
    <mergeCell ref="O51:O52"/>
    <mergeCell ref="O55:O56"/>
    <mergeCell ref="J43:J44"/>
    <mergeCell ref="J47:J48"/>
    <mergeCell ref="J51:J52"/>
    <mergeCell ref="J55:J56"/>
    <mergeCell ref="N3:N4"/>
    <mergeCell ref="N7:N8"/>
    <mergeCell ref="N11:N12"/>
    <mergeCell ref="N15:N16"/>
    <mergeCell ref="N19:N20"/>
    <mergeCell ref="N23:N24"/>
    <mergeCell ref="N27:N28"/>
    <mergeCell ref="N31:N32"/>
    <mergeCell ref="N35:N36"/>
    <mergeCell ref="N39:N40"/>
    <mergeCell ref="N43:N44"/>
    <mergeCell ref="N47:N48"/>
    <mergeCell ref="J23:J24"/>
    <mergeCell ref="J27:J28"/>
    <mergeCell ref="J31:J32"/>
    <mergeCell ref="J35:J36"/>
    <mergeCell ref="J39:J40"/>
    <mergeCell ref="J3:J4"/>
    <mergeCell ref="J7:J8"/>
    <mergeCell ref="J11:J12"/>
    <mergeCell ref="J15:J16"/>
    <mergeCell ref="J19:J20"/>
    <mergeCell ref="B51:B52"/>
    <mergeCell ref="B55:B56"/>
    <mergeCell ref="C3:C4"/>
    <mergeCell ref="C7:C8"/>
    <mergeCell ref="C11:C12"/>
    <mergeCell ref="C15:C16"/>
    <mergeCell ref="C19:C20"/>
    <mergeCell ref="C23:C24"/>
    <mergeCell ref="C27:C28"/>
    <mergeCell ref="C31:C32"/>
    <mergeCell ref="C35:C36"/>
    <mergeCell ref="C39:C40"/>
    <mergeCell ref="C43:C44"/>
    <mergeCell ref="C47:C48"/>
    <mergeCell ref="C51:C52"/>
    <mergeCell ref="C55:C56"/>
    <mergeCell ref="A43:A44"/>
    <mergeCell ref="A47:A48"/>
    <mergeCell ref="A51:A52"/>
    <mergeCell ref="A55:A56"/>
    <mergeCell ref="B3:B4"/>
    <mergeCell ref="B7:B8"/>
    <mergeCell ref="B11:B12"/>
    <mergeCell ref="B15:B16"/>
    <mergeCell ref="B19:B20"/>
    <mergeCell ref="B23:B24"/>
    <mergeCell ref="B27:B28"/>
    <mergeCell ref="B31:B32"/>
    <mergeCell ref="B35:B36"/>
    <mergeCell ref="B39:B40"/>
    <mergeCell ref="B43:B44"/>
    <mergeCell ref="B47:B48"/>
    <mergeCell ref="A23:A24"/>
    <mergeCell ref="A27:A28"/>
    <mergeCell ref="A31:A32"/>
    <mergeCell ref="A35:A36"/>
    <mergeCell ref="A39:A40"/>
    <mergeCell ref="A3:A4"/>
    <mergeCell ref="A7:A8"/>
    <mergeCell ref="A11:A12"/>
    <mergeCell ref="A15:A16"/>
    <mergeCell ref="A19:A20"/>
  </mergeCells>
  <phoneticPr fontId="21" type="noConversion"/>
  <pageMargins left="0.70866141732283505" right="0.70866141732283505" top="0.74803149606299202" bottom="0.74803149606299202" header="0.31496062992126" footer="0.31496062992126"/>
  <pageSetup paperSize="9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A2" sqref="A2:D11"/>
    </sheetView>
  </sheetViews>
  <sheetFormatPr defaultColWidth="9" defaultRowHeight="13.5" x14ac:dyDescent="0.15"/>
  <cols>
    <col min="1" max="1" width="12" customWidth="1"/>
    <col min="2" max="2" width="14.5" customWidth="1"/>
    <col min="3" max="3" width="19.125" customWidth="1"/>
    <col min="4" max="4" width="30.375" customWidth="1"/>
  </cols>
  <sheetData>
    <row r="1" spans="1:4" ht="18" customHeight="1" x14ac:dyDescent="0.15">
      <c r="B1" s="1"/>
      <c r="C1" s="1" t="s">
        <v>120</v>
      </c>
      <c r="D1" s="2"/>
    </row>
    <row r="2" spans="1:4" ht="18" customHeight="1" x14ac:dyDescent="0.15">
      <c r="A2" s="3" t="s">
        <v>121</v>
      </c>
      <c r="B2" s="4">
        <v>60150825</v>
      </c>
      <c r="C2" s="5" t="s">
        <v>122</v>
      </c>
      <c r="D2" s="6" t="s">
        <v>123</v>
      </c>
    </row>
    <row r="3" spans="1:4" ht="18" customHeight="1" x14ac:dyDescent="0.15">
      <c r="A3" s="3" t="s">
        <v>121</v>
      </c>
      <c r="B3" s="4">
        <v>60152899</v>
      </c>
      <c r="C3" s="5" t="s">
        <v>122</v>
      </c>
      <c r="D3" s="6" t="s">
        <v>123</v>
      </c>
    </row>
    <row r="4" spans="1:4" ht="18" customHeight="1" x14ac:dyDescent="0.15">
      <c r="A4" s="3" t="s">
        <v>121</v>
      </c>
      <c r="B4" s="4">
        <v>60150826</v>
      </c>
      <c r="C4" s="7" t="s">
        <v>124</v>
      </c>
      <c r="D4" s="8"/>
    </row>
    <row r="5" spans="1:4" ht="18" customHeight="1" x14ac:dyDescent="0.15">
      <c r="A5" s="3" t="s">
        <v>121</v>
      </c>
      <c r="B5" s="4">
        <v>60150817</v>
      </c>
      <c r="C5" s="7" t="s">
        <v>122</v>
      </c>
      <c r="D5" s="8"/>
    </row>
    <row r="6" spans="1:4" ht="18" customHeight="1" x14ac:dyDescent="0.15">
      <c r="A6" s="3" t="s">
        <v>121</v>
      </c>
      <c r="B6" s="4">
        <v>60152621</v>
      </c>
      <c r="C6" s="7" t="s">
        <v>122</v>
      </c>
      <c r="D6" s="8"/>
    </row>
    <row r="7" spans="1:4" ht="18" customHeight="1" x14ac:dyDescent="0.15">
      <c r="A7" s="3" t="s">
        <v>121</v>
      </c>
      <c r="B7" s="4">
        <v>60150961</v>
      </c>
      <c r="C7" s="7" t="s">
        <v>122</v>
      </c>
      <c r="D7" s="8"/>
    </row>
    <row r="8" spans="1:4" ht="18" customHeight="1" x14ac:dyDescent="0.15">
      <c r="A8" s="3" t="s">
        <v>121</v>
      </c>
      <c r="B8" s="4">
        <v>60150821</v>
      </c>
      <c r="C8" s="7" t="s">
        <v>122</v>
      </c>
      <c r="D8" s="8"/>
    </row>
    <row r="9" spans="1:4" ht="18" customHeight="1" x14ac:dyDescent="0.15">
      <c r="A9" s="3" t="s">
        <v>121</v>
      </c>
      <c r="B9" s="4">
        <v>60152858</v>
      </c>
      <c r="C9" s="7" t="s">
        <v>125</v>
      </c>
      <c r="D9" s="8"/>
    </row>
    <row r="10" spans="1:4" ht="18" customHeight="1" x14ac:dyDescent="0.15">
      <c r="A10" s="3" t="s">
        <v>121</v>
      </c>
      <c r="B10" s="9">
        <v>60155650</v>
      </c>
      <c r="C10" s="9" t="s">
        <v>124</v>
      </c>
      <c r="D10" s="8"/>
    </row>
    <row r="11" spans="1:4" ht="18" customHeight="1" x14ac:dyDescent="0.15">
      <c r="A11" s="3" t="s">
        <v>121</v>
      </c>
      <c r="B11" s="9">
        <v>60155658</v>
      </c>
      <c r="C11" s="9" t="s">
        <v>126</v>
      </c>
      <c r="D11" s="8"/>
    </row>
  </sheetData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7" sqref="B27"/>
    </sheetView>
  </sheetViews>
  <sheetFormatPr defaultColWidth="9" defaultRowHeight="13.5" x14ac:dyDescent="0.15"/>
  <sheetData/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2016-11-08T01:41:00Z</cp:lastPrinted>
  <dcterms:created xsi:type="dcterms:W3CDTF">2012-10-29T05:17:00Z</dcterms:created>
  <dcterms:modified xsi:type="dcterms:W3CDTF">2025-01-09T08:06:56Z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A942BD1B45844FFF992906BE79C7F31F_13</vt:lpwstr>
  </property>
  <property fmtid="{D5CDD505-2E9C-101B-9397-08002B2CF9AE}" pid="3" name="KSOProductBuildVer">
    <vt:lpwstr>2052-12.1.0.19770</vt:lpwstr>
  </property>
</Properties>
</file>