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<sst xmlns="http://schemas.openxmlformats.org/spreadsheetml/2006/main" count="44" uniqueCount="44">
  <si>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</si>
  <si>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</si>
  <si>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</si>
  <si>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01/09/2025</t>
  </si>
  <si>
    <t>End Date:</t>
  </si>
  <si>
    <t>Report Run Date:</t>
  </si>
  <si>
    <t>01/10/2025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</si>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</sst>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212203</v>
      </c>
      <c r="C5" s="11">
        <f>=ROUNDDOWN(33.9671538104461,0)</f>
      </c>
      <c r="D5" s="11">
        <v>61443</v>
      </c>
      <c r="E5" s="12">
        <v>1</v>
      </c>
      <c r="F5" s="11"/>
      <c r="G5" s="11">
        <f>=ROUNDDOWN({0},0)</f>
      </c>
      <c r="H5" s="11">
        <v>350</v>
      </c>
      <c r="I5" s="12">
        <v>0.3125</v>
      </c>
      <c r="J5" s="11">
        <v>312</v>
      </c>
      <c r="K5" s="13">
        <v>18430.79</v>
      </c>
      <c r="L5" s="11">
        <v>1533</v>
      </c>
      <c r="M5" s="14">
        <v>12.02</v>
      </c>
      <c r="N5" s="11">
        <v>243</v>
      </c>
      <c r="O5" s="13">
        <v>15139.71</v>
      </c>
      <c r="P5" s="11">
        <v>1712</v>
      </c>
      <c r="Q5" s="14">
        <v>8.84</v>
      </c>
      <c r="R5" s="12">
        <v>0.284</v>
      </c>
      <c r="S5" s="12">
        <v>0.2174</v>
      </c>
      <c r="T5" s="12">
        <v>-0.1046</v>
      </c>
      <c r="U5" s="12">
        <v>0.3597</v>
      </c>
      <c r="V5" s="11">
        <v>312</v>
      </c>
      <c r="W5" s="13">
        <v>18430.79</v>
      </c>
      <c r="X5" s="11">
        <v>1495</v>
      </c>
      <c r="Y5" s="11">
        <v>243</v>
      </c>
      <c r="Z5" s="13">
        <v>15139.71</v>
      </c>
      <c r="AA5" s="11">
        <v>1685</v>
      </c>
      <c r="AB5" s="12">
        <v>0.284</v>
      </c>
      <c r="AC5" s="12">
        <v>0.2174</v>
      </c>
    </row>
    <row r="6">
      <c r="A6" s="10" t="s">
        <v>32</v>
      </c>
      <c r="B6" s="11">
        <v>7405</v>
      </c>
      <c r="C6" s="11">
        <f>=ROUNDDOWN(11.9108894965417,0)</f>
      </c>
      <c r="D6" s="11">
        <v>10310</v>
      </c>
      <c r="E6" s="12">
        <v>0.9</v>
      </c>
      <c r="F6" s="11"/>
      <c r="G6" s="11">
        <f>=ROUNDDOWN({0},0)</f>
      </c>
      <c r="H6" s="11"/>
      <c r="I6" s="12"/>
      <c r="J6" s="11">
        <v>34</v>
      </c>
      <c r="K6" s="13">
        <v>1818.96</v>
      </c>
      <c r="L6" s="11">
        <v>147</v>
      </c>
      <c r="M6" s="14">
        <v>12.37</v>
      </c>
      <c r="N6" s="11">
        <v>36</v>
      </c>
      <c r="O6" s="13">
        <v>1795.78</v>
      </c>
      <c r="P6" s="11">
        <v>162</v>
      </c>
      <c r="Q6" s="14">
        <v>11.09</v>
      </c>
      <c r="R6" s="12">
        <v>-0.0556</v>
      </c>
      <c r="S6" s="12">
        <v>0.0129</v>
      </c>
      <c r="T6" s="12">
        <v>-0.0926</v>
      </c>
      <c r="U6" s="12">
        <v>0.1154</v>
      </c>
      <c r="V6" s="11">
        <v>34</v>
      </c>
      <c r="W6" s="13">
        <v>1818.96</v>
      </c>
      <c r="X6" s="11">
        <v>147</v>
      </c>
      <c r="Y6" s="11">
        <v>36</v>
      </c>
      <c r="Z6" s="13">
        <v>1795.78</v>
      </c>
      <c r="AA6" s="11">
        <v>157</v>
      </c>
      <c r="AB6" s="12">
        <v>-0.0556</v>
      </c>
      <c r="AC6" s="12">
        <v>0.0129</v>
      </c>
    </row>
    <row r="7">
      <c r="A7" s="10" t="s">
        <v>33</v>
      </c>
      <c r="B7" s="11">
        <v>34217</v>
      </c>
      <c r="C7" s="11">
        <f>=ROUNDDOWN(18.6265650517148,0)</f>
      </c>
      <c r="D7" s="11">
        <v>39890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1455.21</v>
      </c>
      <c r="L7" s="11">
        <v>161</v>
      </c>
      <c r="M7" s="14">
        <v>9.04</v>
      </c>
      <c r="N7" s="11">
        <v>47</v>
      </c>
      <c r="O7" s="13">
        <v>1251.76</v>
      </c>
      <c r="P7" s="11">
        <v>182</v>
      </c>
      <c r="Q7" s="14">
        <v>6.88</v>
      </c>
      <c r="R7" s="12">
        <v>0.1915</v>
      </c>
      <c r="S7" s="12">
        <v>0.1625</v>
      </c>
      <c r="T7" s="12">
        <v>-0.1154</v>
      </c>
      <c r="U7" s="12">
        <v>0.314</v>
      </c>
      <c r="V7" s="11">
        <v>56</v>
      </c>
      <c r="W7" s="13">
        <v>1455.21</v>
      </c>
      <c r="X7" s="11">
        <v>154</v>
      </c>
      <c r="Y7" s="11">
        <v>47</v>
      </c>
      <c r="Z7" s="13">
        <v>1251.76</v>
      </c>
      <c r="AA7" s="11">
        <v>173</v>
      </c>
      <c r="AB7" s="12">
        <v>0.1915</v>
      </c>
      <c r="AC7" s="12">
        <v>0.1625</v>
      </c>
    </row>
    <row r="8">
      <c r="A8" s="10" t="s">
        <v>34</v>
      </c>
      <c r="B8" s="11">
        <v>88294</v>
      </c>
      <c r="C8" s="11">
        <f>=ROUNDDOWN(25.9002640070402,0)</f>
      </c>
      <c r="D8" s="11">
        <v>43886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990.18</v>
      </c>
      <c r="L8" s="11">
        <v>284</v>
      </c>
      <c r="M8" s="14">
        <v>3.49</v>
      </c>
      <c r="N8" s="11">
        <v>48</v>
      </c>
      <c r="O8" s="13">
        <v>956.96</v>
      </c>
      <c r="P8" s="11">
        <v>230</v>
      </c>
      <c r="Q8" s="14">
        <v>4.16</v>
      </c>
      <c r="R8" s="12">
        <v>0.25</v>
      </c>
      <c r="S8" s="12">
        <v>0.0347</v>
      </c>
      <c r="T8" s="12">
        <v>0.2348</v>
      </c>
      <c r="U8" s="12">
        <v>-0.1611</v>
      </c>
      <c r="V8" s="11">
        <v>60</v>
      </c>
      <c r="W8" s="13">
        <v>990.18</v>
      </c>
      <c r="X8" s="11">
        <v>275</v>
      </c>
      <c r="Y8" s="11">
        <v>48</v>
      </c>
      <c r="Z8" s="13">
        <v>956.96</v>
      </c>
      <c r="AA8" s="11">
        <v>226</v>
      </c>
      <c r="AB8" s="12">
        <v>0.25</v>
      </c>
      <c r="AC8" s="12">
        <v>0.0347</v>
      </c>
    </row>
    <row r="9">
      <c r="A9" s="10" t="s">
        <v>35</v>
      </c>
      <c r="B9" s="11">
        <v>112521</v>
      </c>
      <c r="C9" s="11">
        <f>=ROUNDDOWN(27.6824857923094,0)</f>
      </c>
      <c r="D9" s="11">
        <v>26898</v>
      </c>
      <c r="E9" s="12">
        <v>1</v>
      </c>
      <c r="F9" s="11"/>
      <c r="G9" s="11">
        <f>=ROUNDDOWN({0},0)</f>
      </c>
      <c r="H9" s="11"/>
      <c r="I9" s="12"/>
      <c r="J9" s="11">
        <v>159</v>
      </c>
      <c r="K9" s="13">
        <v>6255.57</v>
      </c>
      <c r="L9" s="11">
        <v>1063</v>
      </c>
      <c r="M9" s="14">
        <v>5.88</v>
      </c>
      <c r="N9" s="11">
        <v>84</v>
      </c>
      <c r="O9" s="13">
        <v>3777.73</v>
      </c>
      <c r="P9" s="11">
        <v>1122</v>
      </c>
      <c r="Q9" s="14">
        <v>3.37</v>
      </c>
      <c r="R9" s="12">
        <v>0.8929</v>
      </c>
      <c r="S9" s="12">
        <v>0.6559</v>
      </c>
      <c r="T9" s="12">
        <v>-0.0526</v>
      </c>
      <c r="U9" s="12">
        <v>0.7448</v>
      </c>
      <c r="V9" s="11">
        <v>159</v>
      </c>
      <c r="W9" s="13">
        <v>6255.57</v>
      </c>
      <c r="X9" s="11">
        <v>859</v>
      </c>
      <c r="Y9" s="11">
        <v>84</v>
      </c>
      <c r="Z9" s="13">
        <v>3777.73</v>
      </c>
      <c r="AA9" s="11">
        <v>962</v>
      </c>
      <c r="AB9" s="12">
        <v>0.8929</v>
      </c>
      <c r="AC9" s="12">
        <v>0.6559</v>
      </c>
    </row>
    <row r="10">
      <c r="A10" s="10" t="s">
        <v>36</v>
      </c>
      <c r="B10" s="11">
        <v>34610</v>
      </c>
      <c r="C10" s="11">
        <f>=ROUNDDOWN(16.4230805732182,0)</f>
      </c>
      <c r="D10" s="11">
        <v>33750</v>
      </c>
      <c r="E10" s="12">
        <v>0.9549</v>
      </c>
      <c r="F10" s="11"/>
      <c r="G10" s="11">
        <f>=ROUNDDOWN({0},0)</f>
      </c>
      <c r="H10" s="11">
        <v>11447</v>
      </c>
      <c r="I10" s="12">
        <v>0.7857</v>
      </c>
      <c r="J10" s="11">
        <v>219</v>
      </c>
      <c r="K10" s="13">
        <v>33231.83</v>
      </c>
      <c r="L10" s="11">
        <v>498</v>
      </c>
      <c r="M10" s="14">
        <v>66.73</v>
      </c>
      <c r="N10" s="11">
        <v>222</v>
      </c>
      <c r="O10" s="13">
        <v>37048.58</v>
      </c>
      <c r="P10" s="11">
        <v>613</v>
      </c>
      <c r="Q10" s="14">
        <v>60.44</v>
      </c>
      <c r="R10" s="12">
        <v>-0.0135</v>
      </c>
      <c r="S10" s="12">
        <v>-0.103</v>
      </c>
      <c r="T10" s="12">
        <v>-0.1876</v>
      </c>
      <c r="U10" s="12">
        <v>0.1041</v>
      </c>
      <c r="V10" s="11">
        <v>219</v>
      </c>
      <c r="W10" s="13">
        <v>33231.83</v>
      </c>
      <c r="X10" s="11">
        <v>498</v>
      </c>
      <c r="Y10" s="11">
        <v>222</v>
      </c>
      <c r="Z10" s="13">
        <v>37048.58</v>
      </c>
      <c r="AA10" s="11">
        <v>612</v>
      </c>
      <c r="AB10" s="12">
        <v>-0.0135</v>
      </c>
      <c r="AC10" s="12">
        <v>-0.103</v>
      </c>
    </row>
    <row r="11">
      <c r="A11" s="10" t="s">
        <v>37</v>
      </c>
      <c r="B11" s="11">
        <v>3486</v>
      </c>
      <c r="C11" s="11">
        <f>=ROUNDDOWN(23.1781914893617,0)</f>
      </c>
      <c r="D11" s="11">
        <v>1620</v>
      </c>
      <c r="E11" s="12">
        <v>1</v>
      </c>
      <c r="F11" s="11"/>
      <c r="G11" s="11">
        <f>=ROUNDDOWN({0},0)</f>
      </c>
      <c r="H11" s="11"/>
      <c r="I11" s="12"/>
      <c r="J11" s="11">
        <v>13</v>
      </c>
      <c r="K11" s="13">
        <v>885.16</v>
      </c>
      <c r="L11" s="11">
        <v>115</v>
      </c>
      <c r="M11" s="14">
        <v>7.7</v>
      </c>
      <c r="N11" s="11">
        <v>14</v>
      </c>
      <c r="O11" s="13">
        <v>815.14</v>
      </c>
      <c r="P11" s="11">
        <v>87</v>
      </c>
      <c r="Q11" s="14">
        <v>9.37</v>
      </c>
      <c r="R11" s="12">
        <v>-0.0714</v>
      </c>
      <c r="S11" s="12">
        <v>0.0859</v>
      </c>
      <c r="T11" s="12">
        <v>0.3218</v>
      </c>
      <c r="U11" s="12">
        <v>-0.1782</v>
      </c>
      <c r="V11" s="11">
        <v>13</v>
      </c>
      <c r="W11" s="13">
        <v>885.16</v>
      </c>
      <c r="X11" s="11">
        <v>115</v>
      </c>
      <c r="Y11" s="11">
        <v>14</v>
      </c>
      <c r="Z11" s="13">
        <v>815.14</v>
      </c>
      <c r="AA11" s="11">
        <v>87</v>
      </c>
      <c r="AB11" s="12">
        <v>-0.0714</v>
      </c>
      <c r="AC11" s="12">
        <v>0.0859</v>
      </c>
    </row>
    <row r="12">
      <c r="A12" s="10" t="s">
        <v>38</v>
      </c>
      <c r="B12" s="11">
        <v>4240</v>
      </c>
      <c r="C12" s="11">
        <f>=ROUNDDOWN(48.735632183908,0)</f>
      </c>
      <c r="D12" s="11">
        <v>980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154.77</v>
      </c>
      <c r="L12" s="11">
        <v>69</v>
      </c>
      <c r="M12" s="14">
        <v>2.24</v>
      </c>
      <c r="N12" s="11">
        <v>6</v>
      </c>
      <c r="O12" s="13">
        <v>114.45</v>
      </c>
      <c r="P12" s="11">
        <v>82</v>
      </c>
      <c r="Q12" s="14">
        <v>1.4</v>
      </c>
      <c r="R12" s="12">
        <v>-0.5</v>
      </c>
      <c r="S12" s="12">
        <v>0.3523</v>
      </c>
      <c r="T12" s="12">
        <v>-0.1585</v>
      </c>
      <c r="U12" s="12">
        <v>0.6</v>
      </c>
      <c r="V12" s="11">
        <v>3</v>
      </c>
      <c r="W12" s="13">
        <v>154.77</v>
      </c>
      <c r="X12" s="11">
        <v>69</v>
      </c>
      <c r="Y12" s="11">
        <v>6</v>
      </c>
      <c r="Z12" s="13">
        <v>114.45</v>
      </c>
      <c r="AA12" s="11">
        <v>82</v>
      </c>
      <c r="AB12" s="12">
        <v>-0.5</v>
      </c>
      <c r="AC12" s="12">
        <v>0.3523</v>
      </c>
    </row>
    <row r="13">
      <c r="A13" s="10" t="s">
        <v>39</v>
      </c>
      <c r="B13" s="11">
        <v>82</v>
      </c>
      <c r="C13" s="11">
        <f>=ROUNDDOWN(31.5384615384615,0)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125.88</v>
      </c>
      <c r="L13" s="11"/>
      <c r="M13" s="14"/>
      <c r="N13" s="11">
        <v>1</v>
      </c>
      <c r="O13" s="13">
        <v>113.65</v>
      </c>
      <c r="P13" s="11">
        <v>103</v>
      </c>
      <c r="Q13" s="14">
        <v>1.1</v>
      </c>
      <c r="R13" s="12"/>
      <c r="S13" s="12">
        <v>0.1076</v>
      </c>
      <c r="T13" s="12"/>
      <c r="U13" s="12"/>
      <c r="V13" s="11">
        <v>1</v>
      </c>
      <c r="W13" s="13">
        <v>125.88</v>
      </c>
      <c r="X13" s="11"/>
      <c r="Y13" s="11">
        <v>1</v>
      </c>
      <c r="Z13" s="13">
        <v>113.65</v>
      </c>
      <c r="AA13" s="11">
        <v>103</v>
      </c>
      <c r="AB13" s="12"/>
      <c r="AC13" s="12">
        <v>0.1076</v>
      </c>
    </row>
    <row r="14">
      <c r="A14" s="10" t="s">
        <v>40</v>
      </c>
      <c r="B14" s="11">
        <v>56852</v>
      </c>
      <c r="C14" s="11">
        <f>=ROUNDDOWN(31.2510993843448,0)</f>
      </c>
      <c r="D14" s="11">
        <v>23751</v>
      </c>
      <c r="E14" s="12">
        <v>1</v>
      </c>
      <c r="F14" s="11"/>
      <c r="G14" s="11">
        <f>=ROUNDDOWN({0},0)</f>
      </c>
      <c r="H14" s="11"/>
      <c r="I14" s="12"/>
      <c r="J14" s="11">
        <v>43</v>
      </c>
      <c r="K14" s="13">
        <v>1290.43</v>
      </c>
      <c r="L14" s="11">
        <v>983</v>
      </c>
      <c r="M14" s="14">
        <v>1.31</v>
      </c>
      <c r="N14" s="11">
        <v>41</v>
      </c>
      <c r="O14" s="13">
        <v>1100.37</v>
      </c>
      <c r="P14" s="11">
        <v>992</v>
      </c>
      <c r="Q14" s="14">
        <v>1.11</v>
      </c>
      <c r="R14" s="12">
        <v>0.0488</v>
      </c>
      <c r="S14" s="12">
        <v>0.1727</v>
      </c>
      <c r="T14" s="12">
        <v>-0.0091</v>
      </c>
      <c r="U14" s="12">
        <v>0.1802</v>
      </c>
      <c r="V14" s="11">
        <v>43</v>
      </c>
      <c r="W14" s="13">
        <v>1290.43</v>
      </c>
      <c r="X14" s="11">
        <v>981</v>
      </c>
      <c r="Y14" s="11">
        <v>41</v>
      </c>
      <c r="Z14" s="13">
        <v>1100.37</v>
      </c>
      <c r="AA14" s="11">
        <v>948</v>
      </c>
      <c r="AB14" s="12">
        <v>0.0488</v>
      </c>
      <c r="AC14" s="12">
        <v>0.1727</v>
      </c>
    </row>
    <row r="15">
      <c r="A15" s="10" t="s">
        <v>41</v>
      </c>
      <c r="B15" s="11">
        <v>106695</v>
      </c>
      <c r="C15" s="11">
        <f>=ROUNDDOWN(24.7891545270788,0)</f>
      </c>
      <c r="D15" s="11">
        <v>69456</v>
      </c>
      <c r="E15" s="12">
        <v>1</v>
      </c>
      <c r="F15" s="11"/>
      <c r="G15" s="11">
        <f>=ROUNDDOWN({0},0)</f>
      </c>
      <c r="H15" s="11"/>
      <c r="I15" s="12"/>
      <c r="J15" s="11">
        <v>139</v>
      </c>
      <c r="K15" s="13">
        <v>2912.42</v>
      </c>
      <c r="L15" s="11">
        <v>510</v>
      </c>
      <c r="M15" s="14">
        <v>5.71</v>
      </c>
      <c r="N15" s="11">
        <v>205</v>
      </c>
      <c r="O15" s="13">
        <v>3798.49</v>
      </c>
      <c r="P15" s="11">
        <v>648</v>
      </c>
      <c r="Q15" s="14">
        <v>5.86</v>
      </c>
      <c r="R15" s="12">
        <v>-0.322</v>
      </c>
      <c r="S15" s="12">
        <v>-0.2333</v>
      </c>
      <c r="T15" s="12">
        <v>-0.213</v>
      </c>
      <c r="U15" s="12">
        <v>-0.0256</v>
      </c>
      <c r="V15" s="11">
        <v>139</v>
      </c>
      <c r="W15" s="13">
        <v>2912.42</v>
      </c>
      <c r="X15" s="11">
        <v>504</v>
      </c>
      <c r="Y15" s="11">
        <v>205</v>
      </c>
      <c r="Z15" s="13">
        <v>3798.49</v>
      </c>
      <c r="AA15" s="11">
        <v>648</v>
      </c>
      <c r="AB15" s="12">
        <v>-0.322</v>
      </c>
      <c r="AC15" s="12">
        <v>-0.2333</v>
      </c>
    </row>
    <row r="16">
      <c r="A16" s="10" t="s">
        <v>42</v>
      </c>
      <c r="B16" s="11">
        <v>28111</v>
      </c>
      <c r="C16" s="11">
        <f>=ROUNDDOWN(33.7831991347194,0)</f>
      </c>
      <c r="D16" s="11">
        <v>9878</v>
      </c>
      <c r="E16" s="12">
        <v>1</v>
      </c>
      <c r="F16" s="11"/>
      <c r="G16" s="11">
        <f>=ROUNDDOWN({0},0)</f>
      </c>
      <c r="H16" s="11"/>
      <c r="I16" s="12"/>
      <c r="J16" s="11">
        <v>35</v>
      </c>
      <c r="K16" s="13">
        <v>1139.37</v>
      </c>
      <c r="L16" s="11">
        <v>513</v>
      </c>
      <c r="M16" s="14">
        <v>2.22</v>
      </c>
      <c r="N16" s="11">
        <v>49</v>
      </c>
      <c r="O16" s="13">
        <v>2026.77</v>
      </c>
      <c r="P16" s="11">
        <v>551</v>
      </c>
      <c r="Q16" s="14">
        <v>3.68</v>
      </c>
      <c r="R16" s="12">
        <v>-0.2857</v>
      </c>
      <c r="S16" s="12">
        <v>-0.4378</v>
      </c>
      <c r="T16" s="12">
        <v>-0.069</v>
      </c>
      <c r="U16" s="12">
        <v>-0.3967</v>
      </c>
      <c r="V16" s="11">
        <v>35</v>
      </c>
      <c r="W16" s="13">
        <v>1139.37</v>
      </c>
      <c r="X16" s="11">
        <v>489</v>
      </c>
      <c r="Y16" s="11">
        <v>49</v>
      </c>
      <c r="Z16" s="13">
        <v>2026.77</v>
      </c>
      <c r="AA16" s="11">
        <v>535</v>
      </c>
      <c r="AB16" s="12">
        <v>-0.2857</v>
      </c>
      <c r="AC16" s="12">
        <v>-0.4378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1074</v>
      </c>
      <c r="K17" s="17">
        <v>68690.57</v>
      </c>
      <c r="L17" s="15">
        <v>5876</v>
      </c>
      <c r="M17" s="18">
        <v>11.69</v>
      </c>
      <c r="N17" s="15">
        <v>996</v>
      </c>
      <c r="O17" s="17">
        <v>67939.39</v>
      </c>
      <c r="P17" s="15">
        <v>6484</v>
      </c>
      <c r="Q17" s="18">
        <v>10.48</v>
      </c>
      <c r="R17" s="16">
        <v>0.0783</v>
      </c>
      <c r="S17" s="16">
        <v>0.0111</v>
      </c>
      <c r="T17" s="16">
        <v>-0.0938</v>
      </c>
      <c r="U17" s="16">
        <v>0.1155</v>
      </c>
      <c r="V17" s="15">
        <v>1074</v>
      </c>
      <c r="W17" s="17">
        <v>68690.57</v>
      </c>
      <c r="X17" s="15">
        <v>5586</v>
      </c>
      <c r="Y17" s="15">
        <v>996</v>
      </c>
      <c r="Z17" s="17">
        <v>67939.39</v>
      </c>
      <c r="AA17" s="15">
        <v>6218</v>
      </c>
      <c r="AB17" s="16">
        <v>0.0783</v>
      </c>
      <c r="AC17" s="16">
        <v>0.0111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