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<sst xmlns="http://schemas.openxmlformats.org/spreadsheetml/2006/main" count="256" uniqueCount="256">
  <si>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</si>
  <si>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</si>
  <si>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</si>
  <si>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</si>
  <si>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</si>
  <si>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</si>
  <si>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</si>
  <si>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</si>
  <si>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</si>
  <si>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</si>
  <si>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</si>
  <si>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</si>
  <si>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</si>
  <si>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</si>
  <si>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</si>
  <si>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</si>
  <si>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</si>
  <si>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</si>
  <si>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DESINC</t>
  </si>
  <si>
    <t>CSNSTORES</t>
  </si>
  <si>
    <t>OVERSTOCK01</t>
  </si>
  <si>
    <t>OLLIIX</t>
  </si>
  <si>
    <t>AMAZON</t>
  </si>
  <si>
    <t>BLK01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</si>
  <si>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</si>
  <si>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</si>
  <si>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</si>
  <si>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</si>
  <si>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</si>
  <si>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</si>
  <si>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</si>
  <si>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</si>
  <si>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</si>
  <si>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</si>
  <si>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</si>
  <si>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</si>
  <si>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</si>
  <si>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</si>
  <si>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</si>
  <si>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</si>
  <si>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</si>
  <si>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</si>
  <si>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</si>
  <si>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</si>
  <si>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</si>
  <si>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</si>
  <si>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</si>
  <si>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</si>
  <si>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</si>
  <si>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</si>
  <si>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</si>
  <si>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</si>
  <si>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</si>
  <si>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</si>
  <si>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</si>
  <si>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</si>
  <si>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</si>
  <si>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</si>
  <si>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</si>
  <si>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</si>
  <si>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</si>
  <si>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</si>
  <si>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</si>
  <si>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</si>
  <si>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</si>
  <si>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</si>
  <si>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</si>
  <si>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</si>
  <si>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</si>
  <si>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</si>
  <si>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</si>
  <si>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</si>
  <si>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</si>
  <si>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</si>
  <si>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</si>
  <si>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</si>
  <si>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</si>
  <si>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</si>
  <si>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</si>
  <si>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</si>
  <si>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</si>
  <si>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</si>
  <si>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</si>
  <si>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</si>
  <si>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</si>
  <si>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</si>
  <si>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</si>
  <si>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</si>
  <si>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</si>
  <si>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</si>
  <si>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</si>
  <si>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</si>
  <si>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</si>
  <si>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</si>
  <si>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</si>
  <si>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</si>
  <si>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</si>
  <si>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</si>
  <si>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</si>
  <si>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</si>
  <si>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</si>
  <si>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</si>
  <si>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</si>
  <si>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</si>
  <si>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</si>
  <si>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</si>
  <si>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</si>
  <si>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</si>
  <si>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</si>
  <si>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</si>
  <si>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</si>
  <si>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</si>
  <si>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</si>
  <si>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</si>
  <si>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</si>
  <si>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</si>
  <si>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</si>
  <si>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</si>
  <si>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</si>
  <si>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</si>
  <si>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</si>
  <si>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</si>
  <si>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</si>
  <si>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</si>
  <si>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</si>
  <si>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</si>
  <si>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</si>
  <si>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</si>
  <si>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</si>
  <si>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</si>
  <si>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</si>
  <si>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8/2/2023</t>
  </si>
  <si>
    <t>11/22/2023</t>
  </si>
  <si>
    <t>Yes</t>
  </si>
  <si>
    <t>6/15/2023</t>
  </si>
  <si>
    <t>10/24/2023</t>
  </si>
  <si>
    <t>No</t>
  </si>
  <si>
    <t>4/27/2023</t>
  </si>
  <si>
    <t>12/2/2023</t>
  </si>
  <si>
    <t>3/30/2023</t>
  </si>
  <si>
    <t>5/22/2023</t>
  </si>
  <si>
    <t>8/3/2023</t>
  </si>
  <si>
    <t>9/29/2023</t>
  </si>
  <si>
    <t>11/10/2022</t>
  </si>
  <si>
    <t>2/23/2023</t>
  </si>
  <si>
    <t>Open</t>
  </si>
  <si>
    <t>3/20/2023</t>
  </si>
  <si>
    <t>Offered</t>
  </si>
  <si>
    <t>Discontinued</t>
  </si>
  <si>
    <t>6/1/2023</t>
  </si>
  <si>
    <t>CCA12-0004</t>
  </si>
  <si>
    <t>King/Cal King</t>
  </si>
  <si>
    <t>11/17/2023</t>
  </si>
  <si>
    <t>8/7/2023</t>
  </si>
  <si>
    <t>5/29/2023</t>
  </si>
  <si>
    <t>10/17/2023</t>
  </si>
  <si>
    <t>1/26/2023</t>
  </si>
  <si>
    <t>11/2/2023</t>
  </si>
  <si>
    <t>CCA12-0005</t>
  </si>
  <si>
    <t>Callista</t>
  </si>
  <si>
    <t>Blue</t>
  </si>
  <si>
    <t>C+</t>
  </si>
  <si>
    <t>Striped</t>
  </si>
  <si>
    <t>10/20/2022</t>
  </si>
  <si>
    <t>DESINC,JCPENNEY01,OVERSTOCK01</t>
  </si>
  <si>
    <t>11/18/2023</t>
  </si>
  <si>
    <t>7/24/2023</t>
  </si>
  <si>
    <t>12/17/2024</t>
  </si>
  <si>
    <t>6/5/2023</t>
  </si>
  <si>
    <t>10/25/2023</t>
  </si>
  <si>
    <t>10/31/2022</t>
  </si>
  <si>
    <t>1/9/2023</t>
  </si>
  <si>
    <t>CCA12-0001</t>
  </si>
  <si>
    <t>Anders</t>
  </si>
  <si>
    <t>Charcoal</t>
  </si>
  <si>
    <t>10/14/2022</t>
  </si>
  <si>
    <t>11/6/2023</t>
  </si>
  <si>
    <t>7/4/2023</t>
  </si>
  <si>
    <t>10/5/2023</t>
  </si>
  <si>
    <t>10/26/2022</t>
  </si>
  <si>
    <t>10/17/2022</t>
  </si>
  <si>
    <t>11/2/2022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</si>
  <si>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</si>
  <si>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</si>
  <si>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</si>
  <si>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</si>
  <si>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</si>
  <si>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</si>
  <si>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11/24/2023</t>
  </si>
  <si>
    <t>8/4/2023</t>
  </si>
  <si>
    <t>4/10/2023</t>
  </si>
  <si>
    <t>5/30/2023</t>
  </si>
  <si>
    <t>7/28/2023</t>
  </si>
  <si>
    <t>9/25/2023</t>
  </si>
  <si>
    <t>10/21/2022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</si>
  <si>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</si>
  <si>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</si>
  <si>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</si>
  <si>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</si>
  <si>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</si>
  <si>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</si>
  <si>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</si>
  <si>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</si>
  <si>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</si>
  <si>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</si>
  <si>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</si>
  <si>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10/2/2023</t>
  </si>
  <si>
    <t>7/6/2023</t>
  </si>
  <si>
    <t>2/5/2024</t>
  </si>
  <si>
    <t>1/8/2024</t>
  </si>
  <si>
    <t>CCA11-0011</t>
  </si>
  <si>
    <t>BED SKIRT&amp;SHAM</t>
  </si>
  <si>
    <t>Bed Skirt&amp;Sham</t>
  </si>
  <si>
    <t>European Pillow Sham</t>
  </si>
  <si>
    <t>26x26"</t>
  </si>
  <si>
    <t>JCPENNEY01,NRTPORT</t>
  </si>
  <si>
    <t>1/4/2024</t>
  </si>
  <si>
    <t>11/14/2023</t>
  </si>
  <si>
    <t>3/19/2023</t>
  </si>
  <si>
    <t>4/12/2023</t>
  </si>
  <si>
    <t>10/16/2022</t>
  </si>
  <si>
    <t>1/10/2023</t>
  </si>
  <si>
    <t>CCA11-0012</t>
  </si>
  <si>
    <t>Grey</t>
  </si>
  <si>
    <t>9/5/2023</t>
  </si>
  <si>
    <t>6/8/2023</t>
  </si>
  <si>
    <t>12/6/2023</t>
  </si>
  <si>
    <t>10/25/2022</t>
  </si>
  <si>
    <t>11/7/2022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</si>
  <si>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</si>
  <si>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</si>
  <si>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</si>
  <si>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</si>
  <si>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</si>
  <si>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</si>
  <si>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</si>
  <si>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Donation</t>
  </si>
  <si>
    <t>6/21/2023</t>
  </si>
  <si>
    <t>7/7/2023</t>
  </si>
  <si>
    <t>4/18/2023</t>
  </si>
  <si>
    <t>8/23/2023</t>
  </si>
  <si>
    <t>11/1/2022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</si>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</sst>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198</v>
      </c>
      <c r="AA6" s="4">
        <f>=ROUNDDOWN(198,0)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40.04</v>
      </c>
      <c r="AR6" s="4"/>
      <c r="AS6" s="8"/>
      <c r="AT6" s="7"/>
      <c r="AU6" s="7"/>
      <c r="AV6" s="4">
        <v>5</v>
      </c>
      <c r="AW6" s="8">
        <v>240.24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0.1667</v>
      </c>
      <c r="BC6" s="4">
        <v>5</v>
      </c>
      <c r="BD6" s="8">
        <v>240.24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40.04</v>
      </c>
      <c r="BL6" s="2" t="s">
        <v>16</v>
      </c>
      <c r="BM6" s="7">
        <v>1</v>
      </c>
      <c r="BN6" s="7">
        <v>1</v>
      </c>
      <c r="BO6" s="4">
        <v>1</v>
      </c>
      <c r="BP6" s="8">
        <v>40.04</v>
      </c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134</v>
      </c>
      <c r="CJ6" s="2" t="s">
        <v>135</v>
      </c>
      <c r="CK6" s="2" t="s">
        <v>136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137</v>
      </c>
      <c r="CV6" s="2" t="s">
        <v>138</v>
      </c>
      <c r="CW6" s="2" t="s">
        <v>136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139</v>
      </c>
      <c r="DH6" s="2" t="s">
        <v>140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141</v>
      </c>
      <c r="DT6" s="2" t="s">
        <v>142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122</v>
      </c>
      <c r="EE6" s="2" t="s">
        <v>143</v>
      </c>
      <c r="EF6" s="2" t="s">
        <v>144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145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145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129</v>
      </c>
      <c r="FP6" s="2" t="s">
        <v>125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146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130</v>
      </c>
      <c r="GX6" s="2" t="s">
        <v>148</v>
      </c>
      <c r="GY6" s="2" t="s">
        <v>149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145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>
        <v>198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150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151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65</v>
      </c>
      <c r="AA7" s="4">
        <f>=ROUNDDOWN(65,0)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4</v>
      </c>
      <c r="AQ7" s="8">
        <v>200.2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0.8333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4</v>
      </c>
      <c r="BK7" s="8">
        <v>200.2</v>
      </c>
      <c r="BL7" s="2" t="s">
        <v>16</v>
      </c>
      <c r="BM7" s="7">
        <v>1</v>
      </c>
      <c r="BN7" s="7">
        <v>1</v>
      </c>
      <c r="BO7" s="4">
        <v>4</v>
      </c>
      <c r="BP7" s="8">
        <v>200.2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152</v>
      </c>
      <c r="BY7" s="2" t="s">
        <v>133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134</v>
      </c>
      <c r="CJ7" s="2" t="s">
        <v>153</v>
      </c>
      <c r="CK7" s="2" t="s">
        <v>136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137</v>
      </c>
      <c r="CV7" s="2" t="s">
        <v>125</v>
      </c>
      <c r="CW7" s="2" t="s">
        <v>136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139</v>
      </c>
      <c r="DH7" s="2" t="s">
        <v>154</v>
      </c>
      <c r="DI7" s="2" t="s">
        <v>136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141</v>
      </c>
      <c r="DT7" s="2" t="s">
        <v>155</v>
      </c>
      <c r="DU7" s="2" t="s">
        <v>136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122</v>
      </c>
      <c r="EE7" s="2" t="s">
        <v>129</v>
      </c>
      <c r="EF7" s="2" t="s">
        <v>144</v>
      </c>
      <c r="EG7" s="2" t="s">
        <v>136</v>
      </c>
      <c r="EH7" s="2" t="s">
        <v>125</v>
      </c>
      <c r="EI7" s="4"/>
      <c r="EJ7" s="8"/>
      <c r="EK7" s="4"/>
      <c r="EL7" s="8"/>
      <c r="EM7" s="7"/>
      <c r="EN7" s="7"/>
      <c r="EO7" s="2" t="s">
        <v>145</v>
      </c>
      <c r="EP7" s="2" t="s">
        <v>122</v>
      </c>
      <c r="EQ7" s="2" t="s">
        <v>125</v>
      </c>
      <c r="ER7" s="2" t="s">
        <v>125</v>
      </c>
      <c r="ES7" s="2" t="s">
        <v>136</v>
      </c>
      <c r="ET7" s="2" t="s">
        <v>125</v>
      </c>
      <c r="EU7" s="4"/>
      <c r="EV7" s="8"/>
      <c r="EW7" s="4"/>
      <c r="EX7" s="8"/>
      <c r="EY7" s="7"/>
      <c r="EZ7" s="7"/>
      <c r="FA7" s="2" t="s">
        <v>145</v>
      </c>
      <c r="FB7" s="2" t="s">
        <v>122</v>
      </c>
      <c r="FC7" s="2" t="s">
        <v>125</v>
      </c>
      <c r="FD7" s="2" t="s">
        <v>125</v>
      </c>
      <c r="FE7" s="2" t="s">
        <v>136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129</v>
      </c>
      <c r="FP7" s="2" t="s">
        <v>156</v>
      </c>
      <c r="FQ7" s="2" t="s">
        <v>136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146</v>
      </c>
      <c r="GB7" s="2" t="s">
        <v>125</v>
      </c>
      <c r="GC7" s="2" t="s">
        <v>136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136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148</v>
      </c>
      <c r="GY7" s="2" t="s">
        <v>149</v>
      </c>
      <c r="GZ7" s="2" t="s">
        <v>157</v>
      </c>
      <c r="HA7" s="2" t="s">
        <v>136</v>
      </c>
      <c r="HB7" s="2" t="s">
        <v>125</v>
      </c>
      <c r="HC7" s="4"/>
      <c r="HD7" s="8"/>
      <c r="HE7" s="4"/>
      <c r="HF7" s="8"/>
      <c r="HG7" s="7"/>
      <c r="HH7" s="7"/>
      <c r="HI7" s="2" t="s">
        <v>145</v>
      </c>
      <c r="HJ7" s="2" t="s">
        <v>122</v>
      </c>
      <c r="HK7" s="2" t="s">
        <v>125</v>
      </c>
      <c r="HL7" s="2" t="s">
        <v>125</v>
      </c>
      <c r="HM7" s="2" t="s">
        <v>136</v>
      </c>
      <c r="HN7" s="2" t="s">
        <v>125</v>
      </c>
      <c r="HO7" s="4">
        <v>65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159</v>
      </c>
      <c r="G8" s="2" t="s">
        <v>159</v>
      </c>
      <c r="H8" s="2" t="s">
        <v>159</v>
      </c>
      <c r="I8" s="2" t="s">
        <v>119</v>
      </c>
      <c r="J8" s="2" t="s">
        <v>120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161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162</v>
      </c>
      <c r="W8" s="2" t="s">
        <v>128</v>
      </c>
      <c r="X8" s="2" t="s">
        <v>125</v>
      </c>
      <c r="Y8" s="2" t="s">
        <v>163</v>
      </c>
      <c r="Z8" s="4">
        <v>74</v>
      </c>
      <c r="AA8" s="4">
        <f>=ROUNDDOWN(18.5,0)</f>
      </c>
      <c r="AB8" s="5">
        <v>4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175.06</v>
      </c>
      <c r="AR8" s="4">
        <v>2</v>
      </c>
      <c r="AS8" s="8">
        <v>154.42</v>
      </c>
      <c r="AT8" s="7"/>
      <c r="AU8" s="7">
        <v>0.1337</v>
      </c>
      <c r="AV8" s="4">
        <v>2</v>
      </c>
      <c r="AW8" s="8">
        <v>175.06</v>
      </c>
      <c r="AX8" s="4">
        <v>2</v>
      </c>
      <c r="AY8" s="8">
        <v>154.42</v>
      </c>
      <c r="AZ8" s="7"/>
      <c r="BA8" s="7">
        <v>0.1337</v>
      </c>
      <c r="BB8" s="7">
        <v>1</v>
      </c>
      <c r="BC8" s="4">
        <v>2</v>
      </c>
      <c r="BD8" s="8">
        <v>175.06</v>
      </c>
      <c r="BE8" s="4">
        <v>2</v>
      </c>
      <c r="BF8" s="8">
        <v>154.42</v>
      </c>
      <c r="BG8" s="7"/>
      <c r="BH8" s="7">
        <v>0.1337</v>
      </c>
      <c r="BI8" s="7">
        <v>1</v>
      </c>
      <c r="BJ8" s="4">
        <v>2</v>
      </c>
      <c r="BK8" s="8">
        <v>175.06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165</v>
      </c>
      <c r="BY8" s="2" t="s">
        <v>133</v>
      </c>
      <c r="BZ8" s="2" t="s">
        <v>125</v>
      </c>
      <c r="CA8" s="4">
        <v>1</v>
      </c>
      <c r="CB8" s="8">
        <v>75.07</v>
      </c>
      <c r="CC8" s="4"/>
      <c r="CD8" s="8"/>
      <c r="CE8" s="7"/>
      <c r="CF8" s="7"/>
      <c r="CG8" s="2" t="s">
        <v>130</v>
      </c>
      <c r="CH8" s="2" t="s">
        <v>122</v>
      </c>
      <c r="CI8" s="2" t="s">
        <v>134</v>
      </c>
      <c r="CJ8" s="2" t="s">
        <v>166</v>
      </c>
      <c r="CK8" s="2" t="s">
        <v>136</v>
      </c>
      <c r="CL8" s="2" t="s">
        <v>125</v>
      </c>
      <c r="CM8" s="4">
        <v>1</v>
      </c>
      <c r="CN8" s="8">
        <v>99.99</v>
      </c>
      <c r="CO8" s="4"/>
      <c r="CP8" s="8"/>
      <c r="CQ8" s="7"/>
      <c r="CR8" s="7"/>
      <c r="CS8" s="2" t="s">
        <v>130</v>
      </c>
      <c r="CT8" s="2" t="s">
        <v>122</v>
      </c>
      <c r="CU8" s="2" t="s">
        <v>137</v>
      </c>
      <c r="CV8" s="2" t="s">
        <v>167</v>
      </c>
      <c r="CW8" s="2" t="s">
        <v>136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139</v>
      </c>
      <c r="DH8" s="2" t="s">
        <v>168</v>
      </c>
      <c r="DI8" s="2" t="s">
        <v>136</v>
      </c>
      <c r="DJ8" s="2" t="s">
        <v>125</v>
      </c>
      <c r="DK8" s="4"/>
      <c r="DL8" s="8"/>
      <c r="DM8" s="4">
        <v>2</v>
      </c>
      <c r="DN8" s="8">
        <v>154.42</v>
      </c>
      <c r="DO8" s="7">
        <v>-1</v>
      </c>
      <c r="DP8" s="7">
        <v>-1</v>
      </c>
      <c r="DQ8" s="2" t="s">
        <v>130</v>
      </c>
      <c r="DR8" s="2" t="s">
        <v>122</v>
      </c>
      <c r="DS8" s="2" t="s">
        <v>141</v>
      </c>
      <c r="DT8" s="2" t="s">
        <v>169</v>
      </c>
      <c r="DU8" s="2" t="s">
        <v>136</v>
      </c>
      <c r="DV8" s="2" t="s">
        <v>125</v>
      </c>
      <c r="DW8" s="4"/>
      <c r="DX8" s="8"/>
      <c r="DY8" s="4"/>
      <c r="DZ8" s="8"/>
      <c r="EA8" s="7"/>
      <c r="EB8" s="7"/>
      <c r="EC8" s="2" t="s">
        <v>130</v>
      </c>
      <c r="ED8" s="2" t="s">
        <v>122</v>
      </c>
      <c r="EE8" s="2" t="s">
        <v>163</v>
      </c>
      <c r="EF8" s="2" t="s">
        <v>170</v>
      </c>
      <c r="EG8" s="2" t="s">
        <v>136</v>
      </c>
      <c r="EH8" s="2" t="s">
        <v>125</v>
      </c>
      <c r="EI8" s="4"/>
      <c r="EJ8" s="8"/>
      <c r="EK8" s="4"/>
      <c r="EL8" s="8"/>
      <c r="EM8" s="7"/>
      <c r="EN8" s="7"/>
      <c r="EO8" s="2" t="s">
        <v>145</v>
      </c>
      <c r="EP8" s="2" t="s">
        <v>122</v>
      </c>
      <c r="EQ8" s="2" t="s">
        <v>125</v>
      </c>
      <c r="ER8" s="2" t="s">
        <v>125</v>
      </c>
      <c r="ES8" s="2" t="s">
        <v>136</v>
      </c>
      <c r="ET8" s="2" t="s">
        <v>125</v>
      </c>
      <c r="EU8" s="4"/>
      <c r="EV8" s="8"/>
      <c r="EW8" s="4"/>
      <c r="EX8" s="8"/>
      <c r="EY8" s="7"/>
      <c r="EZ8" s="7"/>
      <c r="FA8" s="2" t="s">
        <v>145</v>
      </c>
      <c r="FB8" s="2" t="s">
        <v>122</v>
      </c>
      <c r="FC8" s="2" t="s">
        <v>125</v>
      </c>
      <c r="FD8" s="2" t="s">
        <v>125</v>
      </c>
      <c r="FE8" s="2" t="s">
        <v>136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163</v>
      </c>
      <c r="FP8" s="2" t="s">
        <v>171</v>
      </c>
      <c r="FQ8" s="2" t="s">
        <v>136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146</v>
      </c>
      <c r="GB8" s="2" t="s">
        <v>125</v>
      </c>
      <c r="GC8" s="2" t="s">
        <v>136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136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145</v>
      </c>
      <c r="HJ8" s="2" t="s">
        <v>122</v>
      </c>
      <c r="HK8" s="2" t="s">
        <v>125</v>
      </c>
      <c r="HL8" s="2" t="s">
        <v>125</v>
      </c>
      <c r="HM8" s="2" t="s">
        <v>136</v>
      </c>
      <c r="HN8" s="2" t="s">
        <v>125</v>
      </c>
      <c r="HO8" s="4">
        <v>74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172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173</v>
      </c>
      <c r="G9" s="2" t="s">
        <v>173</v>
      </c>
      <c r="H9" s="2" t="s">
        <v>173</v>
      </c>
      <c r="I9" s="2" t="s">
        <v>119</v>
      </c>
      <c r="J9" s="2" t="s">
        <v>120</v>
      </c>
      <c r="K9" s="2" t="s">
        <v>174</v>
      </c>
      <c r="L9" s="3">
        <v>68.09</v>
      </c>
      <c r="M9" s="3">
        <v>71.49</v>
      </c>
      <c r="N9" s="3">
        <v>199.99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175</v>
      </c>
      <c r="Z9" s="4">
        <v>63</v>
      </c>
      <c r="AA9" s="4">
        <f>=ROUNDDOWN(33.1578947368421,0)</f>
      </c>
      <c r="AB9" s="5">
        <v>1.9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125</v>
      </c>
      <c r="BM9" s="7"/>
      <c r="BN9" s="7"/>
      <c r="BO9" s="4"/>
      <c r="BP9" s="8"/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152</v>
      </c>
      <c r="BY9" s="2" t="s">
        <v>133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134</v>
      </c>
      <c r="CJ9" s="2" t="s">
        <v>176</v>
      </c>
      <c r="CK9" s="2" t="s">
        <v>136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137</v>
      </c>
      <c r="CV9" s="2" t="s">
        <v>125</v>
      </c>
      <c r="CW9" s="2" t="s">
        <v>136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139</v>
      </c>
      <c r="DH9" s="2" t="s">
        <v>177</v>
      </c>
      <c r="DI9" s="2" t="s">
        <v>136</v>
      </c>
      <c r="DJ9" s="2" t="s">
        <v>125</v>
      </c>
      <c r="DK9" s="4"/>
      <c r="DL9" s="8"/>
      <c r="DM9" s="4"/>
      <c r="DN9" s="8"/>
      <c r="DO9" s="7"/>
      <c r="DP9" s="7"/>
      <c r="DQ9" s="2" t="s">
        <v>130</v>
      </c>
      <c r="DR9" s="2" t="s">
        <v>122</v>
      </c>
      <c r="DS9" s="2" t="s">
        <v>141</v>
      </c>
      <c r="DT9" s="2" t="s">
        <v>178</v>
      </c>
      <c r="DU9" s="2" t="s">
        <v>136</v>
      </c>
      <c r="DV9" s="2" t="s">
        <v>125</v>
      </c>
      <c r="DW9" s="4"/>
      <c r="DX9" s="8"/>
      <c r="DY9" s="4"/>
      <c r="DZ9" s="8"/>
      <c r="EA9" s="7"/>
      <c r="EB9" s="7"/>
      <c r="EC9" s="2" t="s">
        <v>130</v>
      </c>
      <c r="ED9" s="2" t="s">
        <v>122</v>
      </c>
      <c r="EE9" s="2" t="s">
        <v>175</v>
      </c>
      <c r="EF9" s="2" t="s">
        <v>179</v>
      </c>
      <c r="EG9" s="2" t="s">
        <v>136</v>
      </c>
      <c r="EH9" s="2" t="s">
        <v>125</v>
      </c>
      <c r="EI9" s="4"/>
      <c r="EJ9" s="8"/>
      <c r="EK9" s="4"/>
      <c r="EL9" s="8"/>
      <c r="EM9" s="7"/>
      <c r="EN9" s="7"/>
      <c r="EO9" s="2" t="s">
        <v>145</v>
      </c>
      <c r="EP9" s="2" t="s">
        <v>122</v>
      </c>
      <c r="EQ9" s="2" t="s">
        <v>125</v>
      </c>
      <c r="ER9" s="2" t="s">
        <v>125</v>
      </c>
      <c r="ES9" s="2" t="s">
        <v>136</v>
      </c>
      <c r="ET9" s="2" t="s">
        <v>125</v>
      </c>
      <c r="EU9" s="4"/>
      <c r="EV9" s="8"/>
      <c r="EW9" s="4"/>
      <c r="EX9" s="8"/>
      <c r="EY9" s="7"/>
      <c r="EZ9" s="7"/>
      <c r="FA9" s="2" t="s">
        <v>145</v>
      </c>
      <c r="FB9" s="2" t="s">
        <v>122</v>
      </c>
      <c r="FC9" s="2" t="s">
        <v>125</v>
      </c>
      <c r="FD9" s="2" t="s">
        <v>125</v>
      </c>
      <c r="FE9" s="2" t="s">
        <v>136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180</v>
      </c>
      <c r="FP9" s="2" t="s">
        <v>181</v>
      </c>
      <c r="FQ9" s="2" t="s">
        <v>136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146</v>
      </c>
      <c r="GB9" s="2" t="s">
        <v>125</v>
      </c>
      <c r="GC9" s="2" t="s">
        <v>136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136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145</v>
      </c>
      <c r="HJ9" s="2" t="s">
        <v>122</v>
      </c>
      <c r="HK9" s="2" t="s">
        <v>125</v>
      </c>
      <c r="HL9" s="2" t="s">
        <v>125</v>
      </c>
      <c r="HM9" s="2" t="s">
        <v>136</v>
      </c>
      <c r="HN9" s="2" t="s">
        <v>125</v>
      </c>
      <c r="HO9" s="4">
        <v>63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182</v>
      </c>
      <c r="B10" s="2" t="s">
        <v>114</v>
      </c>
      <c r="C10" s="2" t="s">
        <v>115</v>
      </c>
      <c r="D10" s="2" t="s">
        <v>183</v>
      </c>
      <c r="E10" s="2" t="s">
        <v>184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120</v>
      </c>
      <c r="K10" s="2" t="s">
        <v>187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175</v>
      </c>
      <c r="Z10" s="4">
        <v>41</v>
      </c>
      <c r="AA10" s="4">
        <f>=ROUNDDOWN(58.5714285714286,0)</f>
      </c>
      <c r="AB10" s="5">
        <v>0.7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82.49</v>
      </c>
      <c r="AT10" s="7">
        <v>-1</v>
      </c>
      <c r="AU10" s="7">
        <v>-1</v>
      </c>
      <c r="AV10" s="4">
        <v>1</v>
      </c>
      <c r="AW10" s="8">
        <v>93.84</v>
      </c>
      <c r="AX10" s="4">
        <v>1</v>
      </c>
      <c r="AY10" s="8">
        <v>82.49</v>
      </c>
      <c r="AZ10" s="7" t="s">
        <v>125</v>
      </c>
      <c r="BA10" s="7">
        <v>0.1376</v>
      </c>
      <c r="BB10" s="7"/>
      <c r="BC10" s="4">
        <v>2</v>
      </c>
      <c r="BD10" s="8">
        <v>129.59</v>
      </c>
      <c r="BE10" s="4">
        <v>1</v>
      </c>
      <c r="BF10" s="8">
        <v>82.49</v>
      </c>
      <c r="BG10" s="7">
        <v>1</v>
      </c>
      <c r="BH10" s="7">
        <v>0.571</v>
      </c>
      <c r="BI10" s="7">
        <v>0.7241</v>
      </c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122</v>
      </c>
      <c r="BW10" s="2" t="s">
        <v>131</v>
      </c>
      <c r="BX10" s="2" t="s">
        <v>188</v>
      </c>
      <c r="BY10" s="2" t="s">
        <v>133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122</v>
      </c>
      <c r="CI10" s="2" t="s">
        <v>134</v>
      </c>
      <c r="CJ10" s="2" t="s">
        <v>189</v>
      </c>
      <c r="CK10" s="2" t="s">
        <v>136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122</v>
      </c>
      <c r="CU10" s="2" t="s">
        <v>190</v>
      </c>
      <c r="CV10" s="2" t="s">
        <v>125</v>
      </c>
      <c r="CW10" s="2" t="s">
        <v>136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122</v>
      </c>
      <c r="DG10" s="2" t="s">
        <v>139</v>
      </c>
      <c r="DH10" s="2" t="s">
        <v>191</v>
      </c>
      <c r="DI10" s="2" t="s">
        <v>136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122</v>
      </c>
      <c r="DS10" s="2" t="s">
        <v>192</v>
      </c>
      <c r="DT10" s="2" t="s">
        <v>193</v>
      </c>
      <c r="DU10" s="2" t="s">
        <v>136</v>
      </c>
      <c r="DV10" s="2" t="s">
        <v>125</v>
      </c>
      <c r="DW10" s="4"/>
      <c r="DX10" s="8"/>
      <c r="DY10" s="4">
        <v>1</v>
      </c>
      <c r="DZ10" s="8">
        <v>82.49</v>
      </c>
      <c r="EA10" s="7">
        <v>-1</v>
      </c>
      <c r="EB10" s="7">
        <v>-1</v>
      </c>
      <c r="EC10" s="2" t="s">
        <v>130</v>
      </c>
      <c r="ED10" s="2" t="s">
        <v>122</v>
      </c>
      <c r="EE10" s="2" t="s">
        <v>175</v>
      </c>
      <c r="EF10" s="2" t="s">
        <v>194</v>
      </c>
      <c r="EG10" s="2" t="s">
        <v>136</v>
      </c>
      <c r="EH10" s="2" t="s">
        <v>125</v>
      </c>
      <c r="EI10" s="4"/>
      <c r="EJ10" s="8"/>
      <c r="EK10" s="4"/>
      <c r="EL10" s="8"/>
      <c r="EM10" s="7"/>
      <c r="EN10" s="7"/>
      <c r="EO10" s="2" t="s">
        <v>130</v>
      </c>
      <c r="EP10" s="2" t="s">
        <v>122</v>
      </c>
      <c r="EQ10" s="2" t="s">
        <v>125</v>
      </c>
      <c r="ER10" s="2" t="s">
        <v>195</v>
      </c>
      <c r="ES10" s="2" t="s">
        <v>136</v>
      </c>
      <c r="ET10" s="2" t="s">
        <v>125</v>
      </c>
      <c r="EU10" s="4"/>
      <c r="EV10" s="8"/>
      <c r="EW10" s="4"/>
      <c r="EX10" s="8"/>
      <c r="EY10" s="7"/>
      <c r="EZ10" s="7"/>
      <c r="FA10" s="2" t="s">
        <v>145</v>
      </c>
      <c r="FB10" s="2" t="s">
        <v>122</v>
      </c>
      <c r="FC10" s="2" t="s">
        <v>125</v>
      </c>
      <c r="FD10" s="2" t="s">
        <v>125</v>
      </c>
      <c r="FE10" s="2" t="s">
        <v>136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122</v>
      </c>
      <c r="FO10" s="2" t="s">
        <v>175</v>
      </c>
      <c r="FP10" s="2" t="s">
        <v>190</v>
      </c>
      <c r="FQ10" s="2" t="s">
        <v>136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122</v>
      </c>
      <c r="GA10" s="2" t="s">
        <v>146</v>
      </c>
      <c r="GB10" s="2" t="s">
        <v>196</v>
      </c>
      <c r="GC10" s="2" t="s">
        <v>136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136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148</v>
      </c>
      <c r="GY10" s="2" t="s">
        <v>149</v>
      </c>
      <c r="GZ10" s="2" t="s">
        <v>125</v>
      </c>
      <c r="HA10" s="2" t="s">
        <v>136</v>
      </c>
      <c r="HB10" s="2" t="s">
        <v>125</v>
      </c>
      <c r="HC10" s="4"/>
      <c r="HD10" s="8"/>
      <c r="HE10" s="4"/>
      <c r="HF10" s="8"/>
      <c r="HG10" s="7"/>
      <c r="HH10" s="7"/>
      <c r="HI10" s="2" t="s">
        <v>145</v>
      </c>
      <c r="HJ10" s="2" t="s">
        <v>122</v>
      </c>
      <c r="HK10" s="2" t="s">
        <v>125</v>
      </c>
      <c r="HL10" s="2" t="s">
        <v>125</v>
      </c>
      <c r="HM10" s="2" t="s">
        <v>136</v>
      </c>
      <c r="HN10" s="2" t="s">
        <v>125</v>
      </c>
      <c r="HO10" s="4">
        <v>41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197</v>
      </c>
      <c r="B11" s="2" t="s">
        <v>114</v>
      </c>
      <c r="C11" s="2" t="s">
        <v>115</v>
      </c>
      <c r="D11" s="2" t="s">
        <v>183</v>
      </c>
      <c r="E11" s="2" t="s">
        <v>184</v>
      </c>
      <c r="F11" s="2" t="s">
        <v>185</v>
      </c>
      <c r="G11" s="2" t="s">
        <v>185</v>
      </c>
      <c r="H11" s="2" t="s">
        <v>185</v>
      </c>
      <c r="I11" s="2" t="s">
        <v>186</v>
      </c>
      <c r="J11" s="2" t="s">
        <v>151</v>
      </c>
      <c r="K11" s="2" t="s">
        <v>187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175</v>
      </c>
      <c r="Z11" s="4">
        <v>9</v>
      </c>
      <c r="AA11" s="4">
        <f>=ROUNDDOWN(7.5,0)</f>
      </c>
      <c r="AB11" s="5">
        <v>1.2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93.84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93.84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130</v>
      </c>
      <c r="BV11" s="2" t="s">
        <v>122</v>
      </c>
      <c r="BW11" s="2" t="s">
        <v>131</v>
      </c>
      <c r="BX11" s="2" t="s">
        <v>198</v>
      </c>
      <c r="BY11" s="2" t="s">
        <v>133</v>
      </c>
      <c r="BZ11" s="2" t="s">
        <v>125</v>
      </c>
      <c r="CA11" s="4">
        <v>1</v>
      </c>
      <c r="CB11" s="8">
        <v>93.84</v>
      </c>
      <c r="CC11" s="4"/>
      <c r="CD11" s="8"/>
      <c r="CE11" s="7"/>
      <c r="CF11" s="7"/>
      <c r="CG11" s="2" t="s">
        <v>130</v>
      </c>
      <c r="CH11" s="2" t="s">
        <v>122</v>
      </c>
      <c r="CI11" s="2" t="s">
        <v>134</v>
      </c>
      <c r="CJ11" s="2" t="s">
        <v>141</v>
      </c>
      <c r="CK11" s="2" t="s">
        <v>136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122</v>
      </c>
      <c r="CU11" s="2" t="s">
        <v>190</v>
      </c>
      <c r="CV11" s="2" t="s">
        <v>125</v>
      </c>
      <c r="CW11" s="2" t="s">
        <v>136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122</v>
      </c>
      <c r="DG11" s="2" t="s">
        <v>139</v>
      </c>
      <c r="DH11" s="2" t="s">
        <v>199</v>
      </c>
      <c r="DI11" s="2" t="s">
        <v>136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122</v>
      </c>
      <c r="DS11" s="2" t="s">
        <v>192</v>
      </c>
      <c r="DT11" s="2" t="s">
        <v>153</v>
      </c>
      <c r="DU11" s="2" t="s">
        <v>136</v>
      </c>
      <c r="DV11" s="2" t="s">
        <v>125</v>
      </c>
      <c r="DW11" s="4"/>
      <c r="DX11" s="8"/>
      <c r="DY11" s="4"/>
      <c r="DZ11" s="8"/>
      <c r="EA11" s="7"/>
      <c r="EB11" s="7"/>
      <c r="EC11" s="2" t="s">
        <v>130</v>
      </c>
      <c r="ED11" s="2" t="s">
        <v>122</v>
      </c>
      <c r="EE11" s="2" t="s">
        <v>175</v>
      </c>
      <c r="EF11" s="2" t="s">
        <v>181</v>
      </c>
      <c r="EG11" s="2" t="s">
        <v>136</v>
      </c>
      <c r="EH11" s="2" t="s">
        <v>125</v>
      </c>
      <c r="EI11" s="4"/>
      <c r="EJ11" s="8"/>
      <c r="EK11" s="4"/>
      <c r="EL11" s="8"/>
      <c r="EM11" s="7"/>
      <c r="EN11" s="7"/>
      <c r="EO11" s="2" t="s">
        <v>130</v>
      </c>
      <c r="EP11" s="2" t="s">
        <v>122</v>
      </c>
      <c r="EQ11" s="2" t="s">
        <v>125</v>
      </c>
      <c r="ER11" s="2" t="s">
        <v>200</v>
      </c>
      <c r="ES11" s="2" t="s">
        <v>136</v>
      </c>
      <c r="ET11" s="2" t="s">
        <v>125</v>
      </c>
      <c r="EU11" s="4"/>
      <c r="EV11" s="8"/>
      <c r="EW11" s="4"/>
      <c r="EX11" s="8"/>
      <c r="EY11" s="7"/>
      <c r="EZ11" s="7"/>
      <c r="FA11" s="2" t="s">
        <v>145</v>
      </c>
      <c r="FB11" s="2" t="s">
        <v>122</v>
      </c>
      <c r="FC11" s="2" t="s">
        <v>125</v>
      </c>
      <c r="FD11" s="2" t="s">
        <v>125</v>
      </c>
      <c r="FE11" s="2" t="s">
        <v>136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122</v>
      </c>
      <c r="FO11" s="2" t="s">
        <v>175</v>
      </c>
      <c r="FP11" s="2" t="s">
        <v>125</v>
      </c>
      <c r="FQ11" s="2" t="s">
        <v>136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122</v>
      </c>
      <c r="GA11" s="2" t="s">
        <v>146</v>
      </c>
      <c r="GB11" s="2" t="s">
        <v>201</v>
      </c>
      <c r="GC11" s="2" t="s">
        <v>136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136</v>
      </c>
      <c r="GP11" s="2" t="s">
        <v>125</v>
      </c>
      <c r="GQ11" s="4"/>
      <c r="GR11" s="8"/>
      <c r="GS11" s="4"/>
      <c r="GT11" s="8"/>
      <c r="GU11" s="7"/>
      <c r="GV11" s="7"/>
      <c r="GW11" s="2" t="s">
        <v>130</v>
      </c>
      <c r="GX11" s="2" t="s">
        <v>148</v>
      </c>
      <c r="GY11" s="2" t="s">
        <v>149</v>
      </c>
      <c r="GZ11" s="2" t="s">
        <v>169</v>
      </c>
      <c r="HA11" s="2" t="s">
        <v>136</v>
      </c>
      <c r="HB11" s="2" t="s">
        <v>125</v>
      </c>
      <c r="HC11" s="4"/>
      <c r="HD11" s="8"/>
      <c r="HE11" s="4"/>
      <c r="HF11" s="8"/>
      <c r="HG11" s="7"/>
      <c r="HH11" s="7"/>
      <c r="HI11" s="2" t="s">
        <v>145</v>
      </c>
      <c r="HJ11" s="2" t="s">
        <v>122</v>
      </c>
      <c r="HK11" s="2" t="s">
        <v>125</v>
      </c>
      <c r="HL11" s="2" t="s">
        <v>125</v>
      </c>
      <c r="HM11" s="2" t="s">
        <v>136</v>
      </c>
      <c r="HN11" s="2" t="s">
        <v>125</v>
      </c>
      <c r="HO11" s="4">
        <v>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202</v>
      </c>
      <c r="B12" s="2" t="s">
        <v>114</v>
      </c>
      <c r="C12" s="2" t="s">
        <v>115</v>
      </c>
      <c r="D12" s="2" t="s">
        <v>183</v>
      </c>
      <c r="E12" s="2" t="s">
        <v>184</v>
      </c>
      <c r="F12" s="2" t="s">
        <v>185</v>
      </c>
      <c r="G12" s="2" t="s">
        <v>185</v>
      </c>
      <c r="H12" s="2" t="s">
        <v>185</v>
      </c>
      <c r="I12" s="2" t="s">
        <v>203</v>
      </c>
      <c r="J12" s="2" t="s">
        <v>120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175</v>
      </c>
      <c r="Z12" s="4">
        <v>35</v>
      </c>
      <c r="AA12" s="4">
        <f>=ROUNDDOWN(35,0)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35.75</v>
      </c>
      <c r="AR12" s="4"/>
      <c r="AS12" s="8"/>
      <c r="AT12" s="7"/>
      <c r="AU12" s="7"/>
      <c r="AV12" s="4">
        <v>1</v>
      </c>
      <c r="AW12" s="8">
        <v>35.75</v>
      </c>
      <c r="AX12" s="4"/>
      <c r="AY12" s="8"/>
      <c r="AZ12" s="7"/>
      <c r="BA12" s="7"/>
      <c r="BB12" s="7">
        <v>1</v>
      </c>
      <c r="BC12" s="4" t="s">
        <v>125</v>
      </c>
      <c r="BD12" s="8" t="s">
        <v>125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0.2759</v>
      </c>
      <c r="BJ12" s="4">
        <v>1</v>
      </c>
      <c r="BK12" s="8">
        <v>35.75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130</v>
      </c>
      <c r="BV12" s="2" t="s">
        <v>122</v>
      </c>
      <c r="BW12" s="2" t="s">
        <v>131</v>
      </c>
      <c r="BX12" s="2" t="s">
        <v>205</v>
      </c>
      <c r="BY12" s="2" t="s">
        <v>133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122</v>
      </c>
      <c r="CI12" s="2" t="s">
        <v>134</v>
      </c>
      <c r="CJ12" s="2" t="s">
        <v>206</v>
      </c>
      <c r="CK12" s="2" t="s">
        <v>136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190</v>
      </c>
      <c r="CV12" s="2" t="s">
        <v>125</v>
      </c>
      <c r="CW12" s="2" t="s">
        <v>136</v>
      </c>
      <c r="CX12" s="2" t="s">
        <v>125</v>
      </c>
      <c r="CY12" s="4">
        <v>1</v>
      </c>
      <c r="CZ12" s="8">
        <v>35.75</v>
      </c>
      <c r="DA12" s="4"/>
      <c r="DB12" s="8"/>
      <c r="DC12" s="7"/>
      <c r="DD12" s="7"/>
      <c r="DE12" s="2" t="s">
        <v>130</v>
      </c>
      <c r="DF12" s="2" t="s">
        <v>122</v>
      </c>
      <c r="DG12" s="2" t="s">
        <v>139</v>
      </c>
      <c r="DH12" s="2" t="s">
        <v>207</v>
      </c>
      <c r="DI12" s="2" t="s">
        <v>136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192</v>
      </c>
      <c r="DT12" s="2" t="s">
        <v>208</v>
      </c>
      <c r="DU12" s="2" t="s">
        <v>136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175</v>
      </c>
      <c r="EF12" s="2" t="s">
        <v>170</v>
      </c>
      <c r="EG12" s="2" t="s">
        <v>136</v>
      </c>
      <c r="EH12" s="2" t="s">
        <v>125</v>
      </c>
      <c r="EI12" s="4"/>
      <c r="EJ12" s="8"/>
      <c r="EK12" s="4"/>
      <c r="EL12" s="8"/>
      <c r="EM12" s="7"/>
      <c r="EN12" s="7"/>
      <c r="EO12" s="2" t="s">
        <v>130</v>
      </c>
      <c r="EP12" s="2" t="s">
        <v>122</v>
      </c>
      <c r="EQ12" s="2" t="s">
        <v>125</v>
      </c>
      <c r="ER12" s="2" t="s">
        <v>209</v>
      </c>
      <c r="ES12" s="2" t="s">
        <v>136</v>
      </c>
      <c r="ET12" s="2" t="s">
        <v>125</v>
      </c>
      <c r="EU12" s="4"/>
      <c r="EV12" s="8"/>
      <c r="EW12" s="4"/>
      <c r="EX12" s="8"/>
      <c r="EY12" s="7"/>
      <c r="EZ12" s="7"/>
      <c r="FA12" s="2" t="s">
        <v>145</v>
      </c>
      <c r="FB12" s="2" t="s">
        <v>122</v>
      </c>
      <c r="FC12" s="2" t="s">
        <v>125</v>
      </c>
      <c r="FD12" s="2" t="s">
        <v>125</v>
      </c>
      <c r="FE12" s="2" t="s">
        <v>136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122</v>
      </c>
      <c r="FO12" s="2" t="s">
        <v>175</v>
      </c>
      <c r="FP12" s="2" t="s">
        <v>181</v>
      </c>
      <c r="FQ12" s="2" t="s">
        <v>136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146</v>
      </c>
      <c r="GB12" s="2" t="s">
        <v>125</v>
      </c>
      <c r="GC12" s="2" t="s">
        <v>136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136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148</v>
      </c>
      <c r="GY12" s="2" t="s">
        <v>149</v>
      </c>
      <c r="GZ12" s="2" t="s">
        <v>125</v>
      </c>
      <c r="HA12" s="2" t="s">
        <v>136</v>
      </c>
      <c r="HB12" s="2" t="s">
        <v>125</v>
      </c>
      <c r="HC12" s="4"/>
      <c r="HD12" s="8"/>
      <c r="HE12" s="4"/>
      <c r="HF12" s="8"/>
      <c r="HG12" s="7"/>
      <c r="HH12" s="7"/>
      <c r="HI12" s="2" t="s">
        <v>145</v>
      </c>
      <c r="HJ12" s="2" t="s">
        <v>122</v>
      </c>
      <c r="HK12" s="2" t="s">
        <v>125</v>
      </c>
      <c r="HL12" s="2" t="s">
        <v>125</v>
      </c>
      <c r="HM12" s="2" t="s">
        <v>136</v>
      </c>
      <c r="HN12" s="2" t="s">
        <v>125</v>
      </c>
      <c r="HO12" s="4">
        <v>35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211</v>
      </c>
      <c r="E13" s="2" t="s">
        <v>212</v>
      </c>
      <c r="F13" s="2" t="s">
        <v>185</v>
      </c>
      <c r="G13" s="2" t="s">
        <v>185</v>
      </c>
      <c r="H13" s="2" t="s">
        <v>185</v>
      </c>
      <c r="I13" s="2" t="s">
        <v>213</v>
      </c>
      <c r="J13" s="2" t="s">
        <v>214</v>
      </c>
      <c r="K13" s="2" t="s">
        <v>187</v>
      </c>
      <c r="L13" s="3">
        <v>15.48</v>
      </c>
      <c r="M13" s="3">
        <v>16.25</v>
      </c>
      <c r="N13" s="3">
        <v>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175</v>
      </c>
      <c r="Z13" s="4">
        <v>12</v>
      </c>
      <c r="AA13" s="4">
        <f>=ROUNDDOWN(6,0)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34.14</v>
      </c>
      <c r="AR13" s="4"/>
      <c r="AS13" s="8"/>
      <c r="AT13" s="7"/>
      <c r="AU13" s="7"/>
      <c r="AV13" s="4">
        <v>2</v>
      </c>
      <c r="AW13" s="8">
        <v>34.14</v>
      </c>
      <c r="AX13" s="4"/>
      <c r="AY13" s="8"/>
      <c r="AZ13" s="7"/>
      <c r="BA13" s="7"/>
      <c r="BB13" s="7">
        <v>1</v>
      </c>
      <c r="BC13" s="4">
        <v>2</v>
      </c>
      <c r="BD13" s="8">
        <v>34.14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1</v>
      </c>
      <c r="BJ13" s="4">
        <v>3</v>
      </c>
      <c r="BK13" s="8">
        <v>84.13</v>
      </c>
      <c r="BL13" s="2" t="s">
        <v>215</v>
      </c>
      <c r="BM13" s="7">
        <v>0.6667</v>
      </c>
      <c r="BN13" s="7">
        <v>0.4058</v>
      </c>
      <c r="BO13" s="4"/>
      <c r="BP13" s="8"/>
      <c r="BQ13" s="4"/>
      <c r="BR13" s="8"/>
      <c r="BS13" s="7"/>
      <c r="BT13" s="7"/>
      <c r="BU13" s="2" t="s">
        <v>130</v>
      </c>
      <c r="BV13" s="2" t="s">
        <v>122</v>
      </c>
      <c r="BW13" s="2" t="s">
        <v>131</v>
      </c>
      <c r="BX13" s="2" t="s">
        <v>216</v>
      </c>
      <c r="BY13" s="2" t="s">
        <v>133</v>
      </c>
      <c r="BZ13" s="2" t="s">
        <v>125</v>
      </c>
      <c r="CA13" s="4">
        <v>2</v>
      </c>
      <c r="CB13" s="8">
        <v>34.14</v>
      </c>
      <c r="CC13" s="4"/>
      <c r="CD13" s="8"/>
      <c r="CE13" s="7"/>
      <c r="CF13" s="7"/>
      <c r="CG13" s="2" t="s">
        <v>130</v>
      </c>
      <c r="CH13" s="2" t="s">
        <v>122</v>
      </c>
      <c r="CI13" s="2" t="s">
        <v>134</v>
      </c>
      <c r="CJ13" s="2" t="s">
        <v>217</v>
      </c>
      <c r="CK13" s="2" t="s">
        <v>136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137</v>
      </c>
      <c r="CV13" s="2" t="s">
        <v>125</v>
      </c>
      <c r="CW13" s="2" t="s">
        <v>136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218</v>
      </c>
      <c r="DH13" s="2" t="s">
        <v>219</v>
      </c>
      <c r="DI13" s="2" t="s">
        <v>136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141</v>
      </c>
      <c r="DT13" s="2" t="s">
        <v>125</v>
      </c>
      <c r="DU13" s="2" t="s">
        <v>136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122</v>
      </c>
      <c r="EE13" s="2" t="s">
        <v>175</v>
      </c>
      <c r="EF13" s="2" t="s">
        <v>220</v>
      </c>
      <c r="EG13" s="2" t="s">
        <v>136</v>
      </c>
      <c r="EH13" s="2" t="s">
        <v>125</v>
      </c>
      <c r="EI13" s="4"/>
      <c r="EJ13" s="8"/>
      <c r="EK13" s="4"/>
      <c r="EL13" s="8"/>
      <c r="EM13" s="7"/>
      <c r="EN13" s="7"/>
      <c r="EO13" s="2" t="s">
        <v>145</v>
      </c>
      <c r="EP13" s="2" t="s">
        <v>122</v>
      </c>
      <c r="EQ13" s="2" t="s">
        <v>125</v>
      </c>
      <c r="ER13" s="2" t="s">
        <v>125</v>
      </c>
      <c r="ES13" s="2" t="s">
        <v>136</v>
      </c>
      <c r="ET13" s="2" t="s">
        <v>125</v>
      </c>
      <c r="EU13" s="4"/>
      <c r="EV13" s="8"/>
      <c r="EW13" s="4"/>
      <c r="EX13" s="8"/>
      <c r="EY13" s="7"/>
      <c r="EZ13" s="7"/>
      <c r="FA13" s="2" t="s">
        <v>145</v>
      </c>
      <c r="FB13" s="2" t="s">
        <v>122</v>
      </c>
      <c r="FC13" s="2" t="s">
        <v>125</v>
      </c>
      <c r="FD13" s="2" t="s">
        <v>125</v>
      </c>
      <c r="FE13" s="2" t="s">
        <v>136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175</v>
      </c>
      <c r="FP13" s="2" t="s">
        <v>190</v>
      </c>
      <c r="FQ13" s="2" t="s">
        <v>136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221</v>
      </c>
      <c r="GB13" s="2" t="s">
        <v>125</v>
      </c>
      <c r="GC13" s="2" t="s">
        <v>136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136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148</v>
      </c>
      <c r="GY13" s="2" t="s">
        <v>149</v>
      </c>
      <c r="GZ13" s="2" t="s">
        <v>125</v>
      </c>
      <c r="HA13" s="2" t="s">
        <v>136</v>
      </c>
      <c r="HB13" s="2" t="s">
        <v>125</v>
      </c>
      <c r="HC13" s="4"/>
      <c r="HD13" s="8"/>
      <c r="HE13" s="4"/>
      <c r="HF13" s="8"/>
      <c r="HG13" s="7"/>
      <c r="HH13" s="7"/>
      <c r="HI13" s="2" t="s">
        <v>145</v>
      </c>
      <c r="HJ13" s="2" t="s">
        <v>122</v>
      </c>
      <c r="HK13" s="2" t="s">
        <v>125</v>
      </c>
      <c r="HL13" s="2" t="s">
        <v>125</v>
      </c>
      <c r="HM13" s="2" t="s">
        <v>136</v>
      </c>
      <c r="HN13" s="2" t="s">
        <v>125</v>
      </c>
      <c r="HO13" s="4">
        <v>12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222</v>
      </c>
      <c r="B14" s="2" t="s">
        <v>114</v>
      </c>
      <c r="C14" s="2" t="s">
        <v>115</v>
      </c>
      <c r="D14" s="2" t="s">
        <v>211</v>
      </c>
      <c r="E14" s="2" t="s">
        <v>212</v>
      </c>
      <c r="F14" s="2" t="s">
        <v>185</v>
      </c>
      <c r="G14" s="2" t="s">
        <v>185</v>
      </c>
      <c r="H14" s="2" t="s">
        <v>185</v>
      </c>
      <c r="I14" s="2" t="s">
        <v>213</v>
      </c>
      <c r="J14" s="2" t="s">
        <v>214</v>
      </c>
      <c r="K14" s="2" t="s">
        <v>223</v>
      </c>
      <c r="L14" s="3">
        <v>15.48</v>
      </c>
      <c r="M14" s="3">
        <v>16.25</v>
      </c>
      <c r="N14" s="3">
        <v>49.99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175</v>
      </c>
      <c r="Z14" s="4">
        <v>10</v>
      </c>
      <c r="AA14" s="4">
        <f>=ROUNDDOWN(5,0)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/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198</v>
      </c>
      <c r="BY14" s="2" t="s">
        <v>133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134</v>
      </c>
      <c r="CJ14" s="2" t="s">
        <v>224</v>
      </c>
      <c r="CK14" s="2" t="s">
        <v>136</v>
      </c>
      <c r="CL14" s="2" t="s">
        <v>125</v>
      </c>
      <c r="CM14" s="4"/>
      <c r="CN14" s="8"/>
      <c r="CO14" s="4"/>
      <c r="CP14" s="8"/>
      <c r="CQ14" s="7"/>
      <c r="CR14" s="7"/>
      <c r="CS14" s="2" t="s">
        <v>130</v>
      </c>
      <c r="CT14" s="2" t="s">
        <v>122</v>
      </c>
      <c r="CU14" s="2" t="s">
        <v>137</v>
      </c>
      <c r="CV14" s="2" t="s">
        <v>125</v>
      </c>
      <c r="CW14" s="2" t="s">
        <v>136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218</v>
      </c>
      <c r="DH14" s="2" t="s">
        <v>225</v>
      </c>
      <c r="DI14" s="2" t="s">
        <v>136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141</v>
      </c>
      <c r="DT14" s="2" t="s">
        <v>226</v>
      </c>
      <c r="DU14" s="2" t="s">
        <v>136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175</v>
      </c>
      <c r="EF14" s="2" t="s">
        <v>227</v>
      </c>
      <c r="EG14" s="2" t="s">
        <v>136</v>
      </c>
      <c r="EH14" s="2" t="s">
        <v>125</v>
      </c>
      <c r="EI14" s="4"/>
      <c r="EJ14" s="8"/>
      <c r="EK14" s="4"/>
      <c r="EL14" s="8"/>
      <c r="EM14" s="7"/>
      <c r="EN14" s="7"/>
      <c r="EO14" s="2" t="s">
        <v>145</v>
      </c>
      <c r="EP14" s="2" t="s">
        <v>122</v>
      </c>
      <c r="EQ14" s="2" t="s">
        <v>125</v>
      </c>
      <c r="ER14" s="2" t="s">
        <v>125</v>
      </c>
      <c r="ES14" s="2" t="s">
        <v>136</v>
      </c>
      <c r="ET14" s="2" t="s">
        <v>125</v>
      </c>
      <c r="EU14" s="4"/>
      <c r="EV14" s="8"/>
      <c r="EW14" s="4"/>
      <c r="EX14" s="8"/>
      <c r="EY14" s="7"/>
      <c r="EZ14" s="7"/>
      <c r="FA14" s="2" t="s">
        <v>145</v>
      </c>
      <c r="FB14" s="2" t="s">
        <v>122</v>
      </c>
      <c r="FC14" s="2" t="s">
        <v>125</v>
      </c>
      <c r="FD14" s="2" t="s">
        <v>125</v>
      </c>
      <c r="FE14" s="2" t="s">
        <v>136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175</v>
      </c>
      <c r="FP14" s="2" t="s">
        <v>228</v>
      </c>
      <c r="FQ14" s="2" t="s">
        <v>136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221</v>
      </c>
      <c r="GB14" s="2" t="s">
        <v>125</v>
      </c>
      <c r="GC14" s="2" t="s">
        <v>136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136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148</v>
      </c>
      <c r="GY14" s="2" t="s">
        <v>149</v>
      </c>
      <c r="GZ14" s="2" t="s">
        <v>125</v>
      </c>
      <c r="HA14" s="2" t="s">
        <v>136</v>
      </c>
      <c r="HB14" s="2" t="s">
        <v>125</v>
      </c>
      <c r="HC14" s="4"/>
      <c r="HD14" s="8"/>
      <c r="HE14" s="4"/>
      <c r="HF14" s="8"/>
      <c r="HG14" s="7"/>
      <c r="HH14" s="7"/>
      <c r="HI14" s="2" t="s">
        <v>145</v>
      </c>
      <c r="HJ14" s="2" t="s">
        <v>122</v>
      </c>
      <c r="HK14" s="2" t="s">
        <v>125</v>
      </c>
      <c r="HL14" s="2" t="s">
        <v>125</v>
      </c>
      <c r="HM14" s="2" t="s">
        <v>136</v>
      </c>
      <c r="HN14" s="2" t="s">
        <v>125</v>
      </c>
      <c r="HO14" s="4">
        <v>10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229</v>
      </c>
      <c r="B15" s="2" t="s">
        <v>114</v>
      </c>
      <c r="C15" s="2" t="s">
        <v>115</v>
      </c>
      <c r="D15" s="2" t="s">
        <v>230</v>
      </c>
      <c r="E15" s="2" t="s">
        <v>231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234</v>
      </c>
      <c r="K15" s="2" t="s">
        <v>235</v>
      </c>
      <c r="L15" s="3">
        <v>18.57</v>
      </c>
      <c r="M15" s="3">
        <v>19.5</v>
      </c>
      <c r="N15" s="3">
        <v>59.99</v>
      </c>
      <c r="O15" s="2" t="s">
        <v>236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163</v>
      </c>
      <c r="Z15" s="4"/>
      <c r="AA15" s="4">
        <f>=ROUNDDOWN({0},0)</f>
      </c>
      <c r="AB15" s="5">
        <v>4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4</v>
      </c>
      <c r="AS15" s="8">
        <v>84.24</v>
      </c>
      <c r="AT15" s="7">
        <v>-1</v>
      </c>
      <c r="AU15" s="7">
        <v>-1</v>
      </c>
      <c r="AV15" s="4"/>
      <c r="AW15" s="8"/>
      <c r="AX15" s="4">
        <v>4</v>
      </c>
      <c r="AY15" s="8">
        <v>84.24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84.24</v>
      </c>
      <c r="BG15" s="7">
        <v>-1</v>
      </c>
      <c r="BH15" s="7">
        <v>-1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148</v>
      </c>
      <c r="BW15" s="2" t="s">
        <v>131</v>
      </c>
      <c r="BX15" s="2" t="s">
        <v>205</v>
      </c>
      <c r="BY15" s="2" t="s">
        <v>133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148</v>
      </c>
      <c r="CI15" s="2" t="s">
        <v>237</v>
      </c>
      <c r="CJ15" s="2" t="s">
        <v>238</v>
      </c>
      <c r="CK15" s="2" t="s">
        <v>136</v>
      </c>
      <c r="CL15" s="2" t="s">
        <v>125</v>
      </c>
      <c r="CM15" s="4"/>
      <c r="CN15" s="8"/>
      <c r="CO15" s="4"/>
      <c r="CP15" s="8"/>
      <c r="CQ15" s="7"/>
      <c r="CR15" s="7"/>
      <c r="CS15" s="2" t="s">
        <v>130</v>
      </c>
      <c r="CT15" s="2" t="s">
        <v>148</v>
      </c>
      <c r="CU15" s="2" t="s">
        <v>137</v>
      </c>
      <c r="CV15" s="2" t="s">
        <v>125</v>
      </c>
      <c r="CW15" s="2" t="s">
        <v>136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148</v>
      </c>
      <c r="DG15" s="2" t="s">
        <v>139</v>
      </c>
      <c r="DH15" s="2" t="s">
        <v>239</v>
      </c>
      <c r="DI15" s="2" t="s">
        <v>136</v>
      </c>
      <c r="DJ15" s="2" t="s">
        <v>125</v>
      </c>
      <c r="DK15" s="4"/>
      <c r="DL15" s="8"/>
      <c r="DM15" s="4">
        <v>4</v>
      </c>
      <c r="DN15" s="8">
        <v>84.24</v>
      </c>
      <c r="DO15" s="7">
        <v>-1</v>
      </c>
      <c r="DP15" s="7">
        <v>-1</v>
      </c>
      <c r="DQ15" s="2" t="s">
        <v>130</v>
      </c>
      <c r="DR15" s="2" t="s">
        <v>148</v>
      </c>
      <c r="DS15" s="2" t="s">
        <v>141</v>
      </c>
      <c r="DT15" s="2" t="s">
        <v>240</v>
      </c>
      <c r="DU15" s="2" t="s">
        <v>136</v>
      </c>
      <c r="DV15" s="2" t="s">
        <v>125</v>
      </c>
      <c r="DW15" s="4"/>
      <c r="DX15" s="8"/>
      <c r="DY15" s="4"/>
      <c r="DZ15" s="8"/>
      <c r="EA15" s="7"/>
      <c r="EB15" s="7"/>
      <c r="EC15" s="2" t="s">
        <v>130</v>
      </c>
      <c r="ED15" s="2" t="s">
        <v>148</v>
      </c>
      <c r="EE15" s="2" t="s">
        <v>163</v>
      </c>
      <c r="EF15" s="2" t="s">
        <v>241</v>
      </c>
      <c r="EG15" s="2" t="s">
        <v>136</v>
      </c>
      <c r="EH15" s="2" t="s">
        <v>125</v>
      </c>
      <c r="EI15" s="4"/>
      <c r="EJ15" s="8"/>
      <c r="EK15" s="4"/>
      <c r="EL15" s="8"/>
      <c r="EM15" s="7"/>
      <c r="EN15" s="7"/>
      <c r="EO15" s="2" t="s">
        <v>145</v>
      </c>
      <c r="EP15" s="2" t="s">
        <v>148</v>
      </c>
      <c r="EQ15" s="2" t="s">
        <v>125</v>
      </c>
      <c r="ER15" s="2" t="s">
        <v>125</v>
      </c>
      <c r="ES15" s="2" t="s">
        <v>136</v>
      </c>
      <c r="ET15" s="2" t="s">
        <v>125</v>
      </c>
      <c r="EU15" s="4"/>
      <c r="EV15" s="8"/>
      <c r="EW15" s="4"/>
      <c r="EX15" s="8"/>
      <c r="EY15" s="7"/>
      <c r="EZ15" s="7"/>
      <c r="FA15" s="2" t="s">
        <v>145</v>
      </c>
      <c r="FB15" s="2" t="s">
        <v>148</v>
      </c>
      <c r="FC15" s="2" t="s">
        <v>125</v>
      </c>
      <c r="FD15" s="2" t="s">
        <v>125</v>
      </c>
      <c r="FE15" s="2" t="s">
        <v>136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148</v>
      </c>
      <c r="FO15" s="2" t="s">
        <v>163</v>
      </c>
      <c r="FP15" s="2" t="s">
        <v>228</v>
      </c>
      <c r="FQ15" s="2" t="s">
        <v>136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148</v>
      </c>
      <c r="GA15" s="2" t="s">
        <v>242</v>
      </c>
      <c r="GB15" s="2" t="s">
        <v>243</v>
      </c>
      <c r="GC15" s="2" t="s">
        <v>136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125</v>
      </c>
      <c r="GN15" s="2" t="s">
        <v>125</v>
      </c>
      <c r="GO15" s="2" t="s">
        <v>136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148</v>
      </c>
      <c r="GY15" s="2" t="s">
        <v>149</v>
      </c>
      <c r="GZ15" s="2" t="s">
        <v>125</v>
      </c>
      <c r="HA15" s="2" t="s">
        <v>136</v>
      </c>
      <c r="HB15" s="2" t="s">
        <v>125</v>
      </c>
      <c r="HC15" s="4"/>
      <c r="HD15" s="8"/>
      <c r="HE15" s="4"/>
      <c r="HF15" s="8"/>
      <c r="HG15" s="7"/>
      <c r="HH15" s="7"/>
      <c r="HI15" s="2" t="s">
        <v>145</v>
      </c>
      <c r="HJ15" s="2" t="s">
        <v>148</v>
      </c>
      <c r="HK15" s="2" t="s">
        <v>125</v>
      </c>
      <c r="HL15" s="2" t="s">
        <v>125</v>
      </c>
      <c r="HM15" s="2" t="s">
        <v>136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16" t="s">
        <v>244</v>
      </c>
      <c r="B16" s="9" t="s">
        <v>125</v>
      </c>
      <c r="C16" s="9" t="s">
        <v>125</v>
      </c>
      <c r="D16" s="9" t="s">
        <v>125</v>
      </c>
      <c r="E16" s="9" t="s">
        <v>125</v>
      </c>
      <c r="F16" s="9" t="s">
        <v>125</v>
      </c>
      <c r="G16" s="9" t="s">
        <v>125</v>
      </c>
      <c r="H16" s="9" t="s">
        <v>125</v>
      </c>
      <c r="I16" s="9" t="s">
        <v>125</v>
      </c>
      <c r="J16" s="9" t="s">
        <v>125</v>
      </c>
      <c r="K16" s="9" t="s">
        <v>125</v>
      </c>
      <c r="L16" s="10"/>
      <c r="M16" s="10"/>
      <c r="N16" s="10"/>
      <c r="O16" s="9" t="s">
        <v>125</v>
      </c>
      <c r="P16" s="9" t="s">
        <v>125</v>
      </c>
      <c r="Q16" s="9" t="s">
        <v>125</v>
      </c>
      <c r="R16" s="9" t="s">
        <v>125</v>
      </c>
      <c r="S16" s="9" t="s">
        <v>125</v>
      </c>
      <c r="T16" s="9" t="s">
        <v>125</v>
      </c>
      <c r="U16" s="9" t="s">
        <v>125</v>
      </c>
      <c r="V16" s="9" t="s">
        <v>125</v>
      </c>
      <c r="W16" s="9" t="s">
        <v>125</v>
      </c>
      <c r="X16" s="9" t="s">
        <v>125</v>
      </c>
      <c r="Y16" s="9" t="s">
        <v>125</v>
      </c>
      <c r="Z16" s="11">
        <v>507</v>
      </c>
      <c r="AA16" s="11">
        <f>=ROUNDDOWN({0},0)</f>
      </c>
      <c r="AB16" s="12">
        <v>18.8</v>
      </c>
      <c r="AC16" s="9" t="s">
        <v>125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125</v>
      </c>
      <c r="AM16" s="11"/>
      <c r="AN16" s="11"/>
      <c r="AO16" s="14"/>
      <c r="AP16" s="11">
        <v>11</v>
      </c>
      <c r="AQ16" s="15">
        <v>579.03</v>
      </c>
      <c r="AR16" s="11">
        <v>7</v>
      </c>
      <c r="AS16" s="15">
        <v>321.15</v>
      </c>
      <c r="AT16" s="14">
        <v>0.5714</v>
      </c>
      <c r="AU16" s="14">
        <v>0.803</v>
      </c>
      <c r="AV16" s="11">
        <v>11</v>
      </c>
      <c r="AW16" s="15">
        <v>579.03</v>
      </c>
      <c r="AX16" s="11">
        <v>7</v>
      </c>
      <c r="AY16" s="15">
        <v>321.15</v>
      </c>
      <c r="AZ16" s="14">
        <v>0.5714</v>
      </c>
      <c r="BA16" s="14">
        <v>0.803</v>
      </c>
      <c r="BB16" s="14"/>
      <c r="BC16" s="11">
        <v>11</v>
      </c>
      <c r="BD16" s="15">
        <v>579.03</v>
      </c>
      <c r="BE16" s="11">
        <v>7</v>
      </c>
      <c r="BF16" s="15">
        <v>321.15</v>
      </c>
      <c r="BG16" s="14">
        <v>0.5714</v>
      </c>
      <c r="BH16" s="14">
        <v>0.803</v>
      </c>
      <c r="BI16" s="14"/>
      <c r="BJ16" s="11"/>
      <c r="BK16" s="15"/>
      <c r="BL16" s="9" t="s">
        <v>125</v>
      </c>
      <c r="BM16" s="14"/>
      <c r="BN16" s="14"/>
      <c r="BO16" s="11">
        <v>5</v>
      </c>
      <c r="BP16" s="15">
        <v>240.24</v>
      </c>
      <c r="BQ16" s="11"/>
      <c r="BR16" s="15"/>
      <c r="BS16" s="14"/>
      <c r="BT16" s="14"/>
      <c r="BU16" s="9" t="s">
        <v>125</v>
      </c>
      <c r="BV16" s="9" t="s">
        <v>125</v>
      </c>
      <c r="BW16" s="9" t="s">
        <v>125</v>
      </c>
      <c r="BX16" s="9" t="s">
        <v>125</v>
      </c>
      <c r="BY16" s="9" t="s">
        <v>125</v>
      </c>
      <c r="BZ16" s="9" t="s">
        <v>125</v>
      </c>
      <c r="CA16" s="11">
        <v>4</v>
      </c>
      <c r="CB16" s="15">
        <v>203.05</v>
      </c>
      <c r="CC16" s="11"/>
      <c r="CD16" s="15"/>
      <c r="CE16" s="14"/>
      <c r="CF16" s="14"/>
      <c r="CG16" s="9" t="s">
        <v>125</v>
      </c>
      <c r="CH16" s="9" t="s">
        <v>125</v>
      </c>
      <c r="CI16" s="9" t="s">
        <v>125</v>
      </c>
      <c r="CJ16" s="9" t="s">
        <v>125</v>
      </c>
      <c r="CK16" s="9" t="s">
        <v>125</v>
      </c>
      <c r="CL16" s="9" t="s">
        <v>125</v>
      </c>
      <c r="CM16" s="11">
        <v>1</v>
      </c>
      <c r="CN16" s="15">
        <v>99.99</v>
      </c>
      <c r="CO16" s="11"/>
      <c r="CP16" s="15"/>
      <c r="CQ16" s="14"/>
      <c r="CR16" s="14"/>
      <c r="CS16" s="9" t="s">
        <v>125</v>
      </c>
      <c r="CT16" s="9" t="s">
        <v>125</v>
      </c>
      <c r="CU16" s="9" t="s">
        <v>125</v>
      </c>
      <c r="CV16" s="9" t="s">
        <v>125</v>
      </c>
      <c r="CW16" s="9" t="s">
        <v>125</v>
      </c>
      <c r="CX16" s="9" t="s">
        <v>125</v>
      </c>
      <c r="CY16" s="11">
        <v>1</v>
      </c>
      <c r="CZ16" s="15">
        <v>35.75</v>
      </c>
      <c r="DA16" s="11"/>
      <c r="DB16" s="15"/>
      <c r="DC16" s="14"/>
      <c r="DD16" s="14"/>
      <c r="DE16" s="9" t="s">
        <v>125</v>
      </c>
      <c r="DF16" s="9" t="s">
        <v>125</v>
      </c>
      <c r="DG16" s="9" t="s">
        <v>125</v>
      </c>
      <c r="DH16" s="9" t="s">
        <v>125</v>
      </c>
      <c r="DI16" s="9" t="s">
        <v>125</v>
      </c>
      <c r="DJ16" s="9" t="s">
        <v>125</v>
      </c>
      <c r="DK16" s="11"/>
      <c r="DL16" s="15"/>
      <c r="DM16" s="11">
        <v>6</v>
      </c>
      <c r="DN16" s="15">
        <v>238.66</v>
      </c>
      <c r="DO16" s="14">
        <v>-1</v>
      </c>
      <c r="DP16" s="14">
        <v>-1</v>
      </c>
      <c r="DQ16" s="9" t="s">
        <v>125</v>
      </c>
      <c r="DR16" s="9" t="s">
        <v>125</v>
      </c>
      <c r="DS16" s="9" t="s">
        <v>125</v>
      </c>
      <c r="DT16" s="9" t="s">
        <v>125</v>
      </c>
      <c r="DU16" s="9" t="s">
        <v>125</v>
      </c>
      <c r="DV16" s="9" t="s">
        <v>125</v>
      </c>
      <c r="DW16" s="11"/>
      <c r="DX16" s="15"/>
      <c r="DY16" s="11">
        <v>1</v>
      </c>
      <c r="DZ16" s="15">
        <v>82.49</v>
      </c>
      <c r="EA16" s="14">
        <v>-1</v>
      </c>
      <c r="EB16" s="14">
        <v>-1</v>
      </c>
      <c r="EC16" s="9" t="s">
        <v>125</v>
      </c>
      <c r="ED16" s="9" t="s">
        <v>125</v>
      </c>
      <c r="EE16" s="9" t="s">
        <v>125</v>
      </c>
      <c r="EF16" s="9" t="s">
        <v>125</v>
      </c>
      <c r="EG16" s="9" t="s">
        <v>125</v>
      </c>
      <c r="EH16" s="9" t="s">
        <v>125</v>
      </c>
      <c r="EI16" s="11"/>
      <c r="EJ16" s="15"/>
      <c r="EK16" s="11"/>
      <c r="EL16" s="15"/>
      <c r="EM16" s="14"/>
      <c r="EN16" s="14"/>
      <c r="EO16" s="9" t="s">
        <v>125</v>
      </c>
      <c r="EP16" s="9" t="s">
        <v>125</v>
      </c>
      <c r="EQ16" s="9" t="s">
        <v>125</v>
      </c>
      <c r="ER16" s="9" t="s">
        <v>125</v>
      </c>
      <c r="ES16" s="9" t="s">
        <v>125</v>
      </c>
      <c r="ET16" s="9" t="s">
        <v>125</v>
      </c>
      <c r="EU16" s="11"/>
      <c r="EV16" s="15"/>
      <c r="EW16" s="11"/>
      <c r="EX16" s="15"/>
      <c r="EY16" s="14"/>
      <c r="EZ16" s="14"/>
      <c r="FA16" s="9" t="s">
        <v>125</v>
      </c>
      <c r="FB16" s="9" t="s">
        <v>125</v>
      </c>
      <c r="FC16" s="9" t="s">
        <v>125</v>
      </c>
      <c r="FD16" s="9" t="s">
        <v>125</v>
      </c>
      <c r="FE16" s="9" t="s">
        <v>125</v>
      </c>
      <c r="FF16" s="9" t="s">
        <v>125</v>
      </c>
      <c r="FG16" s="11"/>
      <c r="FH16" s="15"/>
      <c r="FI16" s="11"/>
      <c r="FJ16" s="15"/>
      <c r="FK16" s="14"/>
      <c r="FL16" s="14"/>
      <c r="FM16" s="9" t="s">
        <v>125</v>
      </c>
      <c r="FN16" s="9" t="s">
        <v>125</v>
      </c>
      <c r="FO16" s="9" t="s">
        <v>125</v>
      </c>
      <c r="FP16" s="9" t="s">
        <v>125</v>
      </c>
      <c r="FQ16" s="9" t="s">
        <v>125</v>
      </c>
      <c r="FR16" s="9" t="s">
        <v>125</v>
      </c>
      <c r="FS16" s="11"/>
      <c r="FT16" s="15"/>
      <c r="FU16" s="11"/>
      <c r="FV16" s="15"/>
      <c r="FW16" s="14"/>
      <c r="FX16" s="14"/>
      <c r="FY16" s="9" t="s">
        <v>125</v>
      </c>
      <c r="FZ16" s="9" t="s">
        <v>125</v>
      </c>
      <c r="GA16" s="9" t="s">
        <v>125</v>
      </c>
      <c r="GB16" s="9" t="s">
        <v>125</v>
      </c>
      <c r="GC16" s="9" t="s">
        <v>125</v>
      </c>
      <c r="GD16" s="9" t="s">
        <v>125</v>
      </c>
      <c r="GE16" s="11"/>
      <c r="GF16" s="15"/>
      <c r="GG16" s="11"/>
      <c r="GH16" s="15"/>
      <c r="GI16" s="14"/>
      <c r="GJ16" s="14"/>
      <c r="GK16" s="9" t="s">
        <v>125</v>
      </c>
      <c r="GL16" s="9" t="s">
        <v>125</v>
      </c>
      <c r="GM16" s="9" t="s">
        <v>125</v>
      </c>
      <c r="GN16" s="9" t="s">
        <v>125</v>
      </c>
      <c r="GO16" s="9" t="s">
        <v>125</v>
      </c>
      <c r="GP16" s="9" t="s">
        <v>125</v>
      </c>
      <c r="GQ16" s="11"/>
      <c r="GR16" s="15"/>
      <c r="GS16" s="11"/>
      <c r="GT16" s="15"/>
      <c r="GU16" s="14"/>
      <c r="GV16" s="14"/>
      <c r="GW16" s="9" t="s">
        <v>125</v>
      </c>
      <c r="GX16" s="9" t="s">
        <v>125</v>
      </c>
      <c r="GY16" s="9" t="s">
        <v>125</v>
      </c>
      <c r="GZ16" s="9" t="s">
        <v>125</v>
      </c>
      <c r="HA16" s="9" t="s">
        <v>125</v>
      </c>
      <c r="HB16" s="9" t="s">
        <v>125</v>
      </c>
      <c r="HC16" s="11"/>
      <c r="HD16" s="15"/>
      <c r="HE16" s="11"/>
      <c r="HF16" s="15"/>
      <c r="HG16" s="14"/>
      <c r="HH16" s="14"/>
      <c r="HI16" s="9" t="s">
        <v>125</v>
      </c>
      <c r="HJ16" s="9" t="s">
        <v>125</v>
      </c>
      <c r="HK16" s="9" t="s">
        <v>125</v>
      </c>
      <c r="HL16" s="9" t="s">
        <v>125</v>
      </c>
      <c r="HM16" s="9" t="s">
        <v>125</v>
      </c>
      <c r="HN16" s="9" t="s">
        <v>125</v>
      </c>
      <c r="HO16" s="11">
        <v>507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10:BC12"/>
    <mergeCell ref="BD10:BD12"/>
    <mergeCell ref="BE10:BE12"/>
    <mergeCell ref="BF10:BF12"/>
    <mergeCell ref="BG10:BG12"/>
    <mergeCell ref="BH10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248</v>
      </c>
      <c r="J4" s="1" t="s">
        <v>249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250</v>
      </c>
      <c r="P4" s="1" t="s">
        <v>251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7</v>
      </c>
      <c r="F6" s="8">
        <v>415.3</v>
      </c>
      <c r="G6" s="4">
        <v>2</v>
      </c>
      <c r="H6" s="8">
        <v>154.42</v>
      </c>
      <c r="I6" s="7">
        <v>2.5</v>
      </c>
      <c r="J6" s="7">
        <v>1.6894</v>
      </c>
      <c r="K6" s="4">
        <v>7</v>
      </c>
      <c r="L6" s="8">
        <v>415.3</v>
      </c>
      <c r="M6" s="4">
        <v>2</v>
      </c>
      <c r="N6" s="8">
        <v>154.42</v>
      </c>
      <c r="O6" s="7">
        <v>2.5</v>
      </c>
      <c r="P6" s="7">
        <v>1.6894</v>
      </c>
    </row>
    <row r="7">
      <c r="A7" s="2" t="s">
        <v>114</v>
      </c>
      <c r="B7" s="2" t="s">
        <v>115</v>
      </c>
      <c r="C7" s="2" t="s">
        <v>183</v>
      </c>
      <c r="D7" s="2" t="s">
        <v>184</v>
      </c>
      <c r="E7" s="4">
        <v>2</v>
      </c>
      <c r="F7" s="8">
        <v>129.59</v>
      </c>
      <c r="G7" s="4">
        <v>1</v>
      </c>
      <c r="H7" s="8">
        <v>82.49</v>
      </c>
      <c r="I7" s="7">
        <v>1</v>
      </c>
      <c r="J7" s="7">
        <v>0.571</v>
      </c>
      <c r="K7" s="4">
        <v>2</v>
      </c>
      <c r="L7" s="8">
        <v>129.59</v>
      </c>
      <c r="M7" s="4">
        <v>1</v>
      </c>
      <c r="N7" s="8">
        <v>82.49</v>
      </c>
      <c r="O7" s="7">
        <v>1</v>
      </c>
      <c r="P7" s="7">
        <v>0.571</v>
      </c>
    </row>
    <row r="8">
      <c r="A8" s="2" t="s">
        <v>114</v>
      </c>
      <c r="B8" s="2" t="s">
        <v>115</v>
      </c>
      <c r="C8" s="2" t="s">
        <v>211</v>
      </c>
      <c r="D8" s="2" t="s">
        <v>212</v>
      </c>
      <c r="E8" s="4">
        <v>2</v>
      </c>
      <c r="F8" s="8">
        <v>34.14</v>
      </c>
      <c r="G8" s="4"/>
      <c r="H8" s="8"/>
      <c r="I8" s="7"/>
      <c r="J8" s="7"/>
      <c r="K8" s="4">
        <v>2</v>
      </c>
      <c r="L8" s="8">
        <v>34.14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230</v>
      </c>
      <c r="D9" s="2" t="s">
        <v>231</v>
      </c>
      <c r="E9" s="4"/>
      <c r="F9" s="8"/>
      <c r="G9" s="4">
        <v>4</v>
      </c>
      <c r="H9" s="8">
        <v>84.24</v>
      </c>
      <c r="I9" s="7"/>
      <c r="J9" s="7"/>
      <c r="K9" s="4"/>
      <c r="L9" s="8"/>
      <c r="M9" s="4">
        <v>4</v>
      </c>
      <c r="N9" s="8">
        <v>84.24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248</v>
      </c>
      <c r="I4" s="1" t="s">
        <v>249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250</v>
      </c>
      <c r="O4" s="1" t="s">
        <v>251</v>
      </c>
    </row>
    <row r="5">
      <c r="A5" s="1" t="s">
        <v>65</v>
      </c>
      <c r="B5" s="1" t="s">
        <v>67</v>
      </c>
      <c r="C5" s="1" t="s">
        <v>68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114</v>
      </c>
      <c r="B6" s="2" t="s">
        <v>116</v>
      </c>
      <c r="C6" s="2" t="s">
        <v>117</v>
      </c>
      <c r="D6" s="4">
        <v>7</v>
      </c>
      <c r="E6" s="8">
        <v>415.3</v>
      </c>
      <c r="F6" s="4">
        <v>2</v>
      </c>
      <c r="G6" s="8">
        <v>154.42</v>
      </c>
      <c r="H6" s="7">
        <v>2.5</v>
      </c>
      <c r="I6" s="7">
        <v>1.6894</v>
      </c>
      <c r="J6" s="4">
        <v>7</v>
      </c>
      <c r="K6" s="8">
        <v>415.3</v>
      </c>
      <c r="L6" s="4">
        <v>2</v>
      </c>
      <c r="M6" s="8">
        <v>154.42</v>
      </c>
      <c r="N6" s="7">
        <v>2.5</v>
      </c>
      <c r="O6" s="7">
        <v>1.6894</v>
      </c>
    </row>
    <row r="7">
      <c r="A7" s="2" t="s">
        <v>114</v>
      </c>
      <c r="B7" s="2" t="s">
        <v>183</v>
      </c>
      <c r="C7" s="2" t="s">
        <v>184</v>
      </c>
      <c r="D7" s="4">
        <v>2</v>
      </c>
      <c r="E7" s="8">
        <v>129.59</v>
      </c>
      <c r="F7" s="4">
        <v>1</v>
      </c>
      <c r="G7" s="8">
        <v>82.49</v>
      </c>
      <c r="H7" s="7">
        <v>1</v>
      </c>
      <c r="I7" s="7">
        <v>0.571</v>
      </c>
      <c r="J7" s="4">
        <v>2</v>
      </c>
      <c r="K7" s="8">
        <v>129.59</v>
      </c>
      <c r="L7" s="4">
        <v>1</v>
      </c>
      <c r="M7" s="8">
        <v>82.49</v>
      </c>
      <c r="N7" s="7">
        <v>1</v>
      </c>
      <c r="O7" s="7">
        <v>0.571</v>
      </c>
    </row>
    <row r="8">
      <c r="A8" s="2" t="s">
        <v>114</v>
      </c>
      <c r="B8" s="2" t="s">
        <v>211</v>
      </c>
      <c r="C8" s="2" t="s">
        <v>212</v>
      </c>
      <c r="D8" s="4">
        <v>2</v>
      </c>
      <c r="E8" s="8">
        <v>34.14</v>
      </c>
      <c r="F8" s="4"/>
      <c r="G8" s="8"/>
      <c r="H8" s="7"/>
      <c r="I8" s="7"/>
      <c r="J8" s="4">
        <v>2</v>
      </c>
      <c r="K8" s="8">
        <v>34.14</v>
      </c>
      <c r="L8" s="4"/>
      <c r="M8" s="8"/>
      <c r="N8" s="7"/>
      <c r="O8" s="7"/>
    </row>
    <row r="9">
      <c r="A9" s="2" t="s">
        <v>114</v>
      </c>
      <c r="B9" s="2" t="s">
        <v>230</v>
      </c>
      <c r="C9" s="2" t="s">
        <v>231</v>
      </c>
      <c r="D9" s="4"/>
      <c r="E9" s="8"/>
      <c r="F9" s="4">
        <v>4</v>
      </c>
      <c r="G9" s="8">
        <v>84.24</v>
      </c>
      <c r="H9" s="7"/>
      <c r="I9" s="7"/>
      <c r="J9" s="4"/>
      <c r="K9" s="8"/>
      <c r="L9" s="4">
        <v>4</v>
      </c>
      <c r="M9" s="8">
        <v>84.24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