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<sst xmlns="http://schemas.openxmlformats.org/spreadsheetml/2006/main" count="274" uniqueCount="274">
  <si>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</si>
  <si>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</si>
  <si>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</si>
  <si>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</si>
  <si>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</si>
  <si>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</si>
  <si>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</si>
  <si>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</si>
  <si>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</si>
  <si>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</si>
  <si>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</si>
  <si>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</si>
  <si>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</si>
  <si>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</si>
  <si>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</si>
  <si>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</si>
  <si>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</si>
  <si>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</si>
  <si>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</si>
  <si>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AMAZON</t>
  </si>
  <si>
    <t>JCPENNEY01</t>
  </si>
  <si>
    <t>OVERSTOCK01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</si>
  <si>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</si>
  <si>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</si>
  <si>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</si>
  <si>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</si>
  <si>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</si>
  <si>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</si>
  <si>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</si>
  <si>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</si>
  <si>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</si>
  <si>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</si>
  <si>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</si>
  <si>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</si>
  <si>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</si>
  <si>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</si>
  <si>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</si>
  <si>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</si>
  <si>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</si>
  <si>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</si>
  <si>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</si>
  <si>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</si>
  <si>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</si>
  <si>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</si>
  <si>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</si>
  <si>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</si>
  <si>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</si>
  <si>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</si>
  <si>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</si>
  <si>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</si>
  <si>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</si>
  <si>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</si>
  <si>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</si>
  <si>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</si>
  <si>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</si>
  <si>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</si>
  <si>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</si>
  <si>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</si>
  <si>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</si>
  <si>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</si>
  <si>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</si>
  <si>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</si>
  <si>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</si>
  <si>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</si>
  <si>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</si>
  <si>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</si>
  <si>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</si>
  <si>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</si>
  <si>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</si>
  <si>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</si>
  <si>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</si>
  <si>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</si>
  <si>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</si>
  <si>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</si>
  <si>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</si>
  <si>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</si>
  <si>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</si>
  <si>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</si>
  <si>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</si>
  <si>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</si>
  <si>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</si>
  <si>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</si>
  <si>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</si>
  <si>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</si>
  <si>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</si>
  <si>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</si>
  <si>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</si>
  <si>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</si>
  <si>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</si>
  <si>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</si>
  <si>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</si>
  <si>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</si>
  <si>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</si>
  <si>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</si>
  <si>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</si>
  <si>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</si>
  <si>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</si>
  <si>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</si>
  <si>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</si>
  <si>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</si>
  <si>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</si>
  <si>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</si>
  <si>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</si>
  <si>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</si>
  <si>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</si>
  <si>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</si>
  <si>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</si>
  <si>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</si>
  <si>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</si>
  <si>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</si>
  <si>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</si>
  <si>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</si>
  <si>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</si>
  <si>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</si>
  <si>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</si>
  <si>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</si>
  <si>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</si>
  <si>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</si>
  <si>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</si>
  <si>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</si>
  <si>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</si>
  <si>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</si>
  <si>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</si>
  <si>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</si>
  <si>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</si>
  <si>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</si>
  <si>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</si>
  <si>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</si>
  <si>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</si>
  <si>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</si>
  <si>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JCPENNEY01,MACY02,OLLIIX,OVERSTOCK01</t>
  </si>
  <si>
    <t>Setup</t>
  </si>
  <si>
    <t>8/2/2023</t>
  </si>
  <si>
    <t>11/18/2023</t>
  </si>
  <si>
    <t>Yes</t>
  </si>
  <si>
    <t>3/30/2023</t>
  </si>
  <si>
    <t>6/5/2023</t>
  </si>
  <si>
    <t>No</t>
  </si>
  <si>
    <t>10/31/2022</t>
  </si>
  <si>
    <t>Open</t>
  </si>
  <si>
    <t>6/15/2023</t>
  </si>
  <si>
    <t>7/24/2023</t>
  </si>
  <si>
    <t>8/3/2023</t>
  </si>
  <si>
    <t>10/25/2023</t>
  </si>
  <si>
    <t>4/27/2023</t>
  </si>
  <si>
    <t>1/9/2023</t>
  </si>
  <si>
    <t>3/20/2023</t>
  </si>
  <si>
    <t>Offered</t>
  </si>
  <si>
    <t>CCA12-0006</t>
  </si>
  <si>
    <t>King/Cal King</t>
  </si>
  <si>
    <t>Donation</t>
  </si>
  <si>
    <t>Discontinued</t>
  </si>
  <si>
    <t>11/10/2023</t>
  </si>
  <si>
    <t>3/27/2023</t>
  </si>
  <si>
    <t>7/10/2023</t>
  </si>
  <si>
    <t>11/13/2023</t>
  </si>
  <si>
    <t>5/1/2024</t>
  </si>
  <si>
    <t>11/7/2022</t>
  </si>
  <si>
    <t>CCA12-0003</t>
  </si>
  <si>
    <t>Ellis</t>
  </si>
  <si>
    <t>Heathered Gray</t>
  </si>
  <si>
    <t>C</t>
  </si>
  <si>
    <t>Solid</t>
  </si>
  <si>
    <t>11/11/2022</t>
  </si>
  <si>
    <t>CSNSTORES,MACY02</t>
  </si>
  <si>
    <t>11/22/2023</t>
  </si>
  <si>
    <t>5/22/2023</t>
  </si>
  <si>
    <t>11/10/2022</t>
  </si>
  <si>
    <t>2/23/2023</t>
  </si>
  <si>
    <t>10/24/2023</t>
  </si>
  <si>
    <t>9/29/2023</t>
  </si>
  <si>
    <t>12/2/2023</t>
  </si>
  <si>
    <t>6/1/2023</t>
  </si>
  <si>
    <t>CCA12-0004</t>
  </si>
  <si>
    <t>11/17/2023</t>
  </si>
  <si>
    <t>5/29/2023</t>
  </si>
  <si>
    <t>8/7/2023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</si>
  <si>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</si>
  <si>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</si>
  <si>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</si>
  <si>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</si>
  <si>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</si>
  <si>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</si>
  <si>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</si>
  <si>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JCPENNEY01,MACY02,OLLIIX</t>
  </si>
  <si>
    <t>7/4/2023</t>
  </si>
  <si>
    <t>10/26/2022</t>
  </si>
  <si>
    <t>11/6/2023</t>
  </si>
  <si>
    <t>10/5/2023</t>
  </si>
  <si>
    <t>10/17/2022</t>
  </si>
  <si>
    <t>11/2/2022</t>
  </si>
  <si>
    <t>CCA12-0002</t>
  </si>
  <si>
    <t>JCPENNEY01,MACY02</t>
  </si>
  <si>
    <t>11/24/2023</t>
  </si>
  <si>
    <t>4/10/2023</t>
  </si>
  <si>
    <t>10/25/2022</t>
  </si>
  <si>
    <t>12/14/2023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</si>
  <si>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</si>
  <si>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</si>
  <si>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</si>
  <si>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</si>
  <si>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</si>
  <si>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</si>
  <si>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5/30/2023</t>
  </si>
  <si>
    <t>10/21/2022</t>
  </si>
  <si>
    <t>1/12/2024</t>
  </si>
  <si>
    <t>8/4/2023</t>
  </si>
  <si>
    <t>7/28/2023</t>
  </si>
  <si>
    <t>9/25/2023</t>
  </si>
  <si>
    <t>5/28/2024</t>
  </si>
  <si>
    <t>CCA13-0008</t>
  </si>
  <si>
    <t>AMAZON,CSNSTORES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</si>
  <si>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</si>
  <si>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</si>
  <si>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</si>
  <si>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</si>
  <si>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</si>
  <si>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</si>
  <si>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</si>
  <si>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CSNSTORES,JCPENNEY01</t>
  </si>
  <si>
    <t>11/20/2023</t>
  </si>
  <si>
    <t>7/6/2023</t>
  </si>
  <si>
    <t>1/8/2024</t>
  </si>
  <si>
    <t>10/2/2023</t>
  </si>
  <si>
    <t>2/5/2024</t>
  </si>
  <si>
    <t>CCA13-0010</t>
  </si>
  <si>
    <t>Casual</t>
  </si>
  <si>
    <t>JCPENNEY01,OLLIIX</t>
  </si>
  <si>
    <t>4/17/2023</t>
  </si>
  <si>
    <t>1/25/2024</t>
  </si>
  <si>
    <t>7/17/2023</t>
  </si>
  <si>
    <t>11/1/2022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</si>
  <si>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</si>
  <si>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</si>
  <si>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</si>
  <si>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</si>
  <si>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</si>
  <si>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</si>
  <si>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</si>
  <si>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</si>
  <si>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9/5/2023</t>
  </si>
  <si>
    <t>12/6/2023</t>
  </si>
  <si>
    <t>1/10/2023</t>
  </si>
  <si>
    <t>CCA11-0011</t>
  </si>
  <si>
    <t>1/4/2024</t>
  </si>
  <si>
    <t>4/12/2023</t>
  </si>
  <si>
    <t>10/16/2022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</si>
  <si>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</si>
  <si>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</si>
  <si>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</si>
  <si>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</si>
  <si>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</si>
  <si>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</si>
  <si>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</si>
  <si>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</si>
  <si>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MACY02,NRTPORT</t>
  </si>
  <si>
    <t>4/18/2023</t>
  </si>
  <si>
    <t>6/21/2023</t>
  </si>
  <si>
    <t>7/7/2023</t>
  </si>
  <si>
    <t>8/23/2023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</si>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</sst>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76</v>
      </c>
      <c r="AA6" s="4">
        <f>=ROUNDDOWN(19,0)</f>
      </c>
      <c r="AB6" s="5">
        <v>4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10</v>
      </c>
      <c r="AQ6" s="8">
        <v>431.85</v>
      </c>
      <c r="AR6" s="4">
        <v>4</v>
      </c>
      <c r="AS6" s="8">
        <v>312.42</v>
      </c>
      <c r="AT6" s="7">
        <v>1.5</v>
      </c>
      <c r="AU6" s="7">
        <v>0.3823</v>
      </c>
      <c r="AV6" s="4">
        <v>10</v>
      </c>
      <c r="AW6" s="8">
        <v>431.85</v>
      </c>
      <c r="AX6" s="4">
        <v>5</v>
      </c>
      <c r="AY6" s="8">
        <v>406.26</v>
      </c>
      <c r="AZ6" s="7">
        <v>1</v>
      </c>
      <c r="BA6" s="7">
        <v>0.063</v>
      </c>
      <c r="BB6" s="7">
        <v>1</v>
      </c>
      <c r="BC6" s="4">
        <v>10</v>
      </c>
      <c r="BD6" s="8">
        <v>431.85</v>
      </c>
      <c r="BE6" s="4">
        <v>5</v>
      </c>
      <c r="BF6" s="8">
        <v>406.26</v>
      </c>
      <c r="BG6" s="7">
        <v>1</v>
      </c>
      <c r="BH6" s="7">
        <v>0.063</v>
      </c>
      <c r="BI6" s="7">
        <v>1</v>
      </c>
      <c r="BJ6" s="4">
        <v>10</v>
      </c>
      <c r="BK6" s="8">
        <v>431.85</v>
      </c>
      <c r="BL6" s="2" t="s">
        <v>130</v>
      </c>
      <c r="BM6" s="7">
        <v>1</v>
      </c>
      <c r="BN6" s="7">
        <v>1</v>
      </c>
      <c r="BO6" s="4">
        <v>9</v>
      </c>
      <c r="BP6" s="8">
        <v>360.36</v>
      </c>
      <c r="BQ6" s="4">
        <v>2</v>
      </c>
      <c r="BR6" s="8">
        <v>160.14</v>
      </c>
      <c r="BS6" s="7">
        <v>3.5</v>
      </c>
      <c r="BT6" s="7">
        <v>1.2503</v>
      </c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>
        <v>1</v>
      </c>
      <c r="CN6" s="8">
        <v>71.49</v>
      </c>
      <c r="CO6" s="4"/>
      <c r="CP6" s="8"/>
      <c r="CQ6" s="7"/>
      <c r="CR6" s="7"/>
      <c r="CS6" s="2" t="s">
        <v>131</v>
      </c>
      <c r="CT6" s="2" t="s">
        <v>122</v>
      </c>
      <c r="CU6" s="2" t="s">
        <v>129</v>
      </c>
      <c r="CV6" s="2" t="s">
        <v>138</v>
      </c>
      <c r="CW6" s="2" t="s">
        <v>137</v>
      </c>
      <c r="CX6" s="2" t="s">
        <v>125</v>
      </c>
      <c r="CY6" s="4"/>
      <c r="CZ6" s="8"/>
      <c r="DA6" s="4"/>
      <c r="DB6" s="8"/>
      <c r="DC6" s="7"/>
      <c r="DD6" s="7"/>
      <c r="DE6" s="2" t="s">
        <v>139</v>
      </c>
      <c r="DF6" s="2" t="s">
        <v>122</v>
      </c>
      <c r="DG6" s="2" t="s">
        <v>125</v>
      </c>
      <c r="DH6" s="2" t="s">
        <v>125</v>
      </c>
      <c r="DI6" s="2" t="s">
        <v>137</v>
      </c>
      <c r="DJ6" s="2" t="s">
        <v>125</v>
      </c>
      <c r="DK6" s="4"/>
      <c r="DL6" s="8"/>
      <c r="DM6" s="4">
        <v>1</v>
      </c>
      <c r="DN6" s="8">
        <v>75.07</v>
      </c>
      <c r="DO6" s="7">
        <v>-1</v>
      </c>
      <c r="DP6" s="7">
        <v>-1</v>
      </c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137</v>
      </c>
      <c r="DV6" s="2" t="s">
        <v>125</v>
      </c>
      <c r="DW6" s="4"/>
      <c r="DX6" s="8"/>
      <c r="DY6" s="4">
        <v>1</v>
      </c>
      <c r="DZ6" s="8">
        <v>77.21</v>
      </c>
      <c r="EA6" s="7">
        <v>-1</v>
      </c>
      <c r="EB6" s="7">
        <v>-1</v>
      </c>
      <c r="EC6" s="2" t="s">
        <v>131</v>
      </c>
      <c r="ED6" s="2" t="s">
        <v>122</v>
      </c>
      <c r="EE6" s="2" t="s">
        <v>142</v>
      </c>
      <c r="EF6" s="2" t="s">
        <v>143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139</v>
      </c>
      <c r="EP6" s="2" t="s">
        <v>122</v>
      </c>
      <c r="EQ6" s="2" t="s">
        <v>125</v>
      </c>
      <c r="ER6" s="2" t="s">
        <v>125</v>
      </c>
      <c r="ES6" s="2" t="s">
        <v>137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137</v>
      </c>
      <c r="GP6" s="2" t="s">
        <v>125</v>
      </c>
      <c r="GQ6" s="4"/>
      <c r="GR6" s="8"/>
      <c r="GS6" s="4"/>
      <c r="GT6" s="8"/>
      <c r="GU6" s="7"/>
      <c r="GV6" s="7"/>
      <c r="GW6" s="2" t="s">
        <v>125</v>
      </c>
      <c r="GX6" s="2" t="s">
        <v>125</v>
      </c>
      <c r="GY6" s="2" t="s">
        <v>125</v>
      </c>
      <c r="GZ6" s="2" t="s">
        <v>125</v>
      </c>
      <c r="HA6" s="2" t="s">
        <v>125</v>
      </c>
      <c r="HB6" s="2" t="s">
        <v>125</v>
      </c>
      <c r="HC6" s="4"/>
      <c r="HD6" s="8"/>
      <c r="HE6" s="4"/>
      <c r="HF6" s="8"/>
      <c r="HG6" s="7"/>
      <c r="HH6" s="7"/>
      <c r="HI6" s="2" t="s">
        <v>139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76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150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/>
      <c r="AA7" s="4">
        <f>=ROUNDDOWN({0},0)</f>
      </c>
      <c r="AB7" s="5">
        <v>2</v>
      </c>
      <c r="AC7" s="2" t="s">
        <v>125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/>
      <c r="AQ7" s="8"/>
      <c r="AR7" s="4">
        <v>1</v>
      </c>
      <c r="AS7" s="8">
        <v>93.84</v>
      </c>
      <c r="AT7" s="7">
        <v>-1</v>
      </c>
      <c r="AU7" s="7">
        <v>-1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/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131</v>
      </c>
      <c r="BV7" s="2" t="s">
        <v>151</v>
      </c>
      <c r="BW7" s="2" t="s">
        <v>132</v>
      </c>
      <c r="BX7" s="2" t="s">
        <v>152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151</v>
      </c>
      <c r="CI7" s="2" t="s">
        <v>135</v>
      </c>
      <c r="CJ7" s="2" t="s">
        <v>136</v>
      </c>
      <c r="CK7" s="2" t="s">
        <v>137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151</v>
      </c>
      <c r="CU7" s="2" t="s">
        <v>129</v>
      </c>
      <c r="CV7" s="2" t="s">
        <v>153</v>
      </c>
      <c r="CW7" s="2" t="s">
        <v>137</v>
      </c>
      <c r="CX7" s="2" t="s">
        <v>125</v>
      </c>
      <c r="CY7" s="4"/>
      <c r="CZ7" s="8"/>
      <c r="DA7" s="4"/>
      <c r="DB7" s="8"/>
      <c r="DC7" s="7"/>
      <c r="DD7" s="7"/>
      <c r="DE7" s="2" t="s">
        <v>139</v>
      </c>
      <c r="DF7" s="2" t="s">
        <v>151</v>
      </c>
      <c r="DG7" s="2" t="s">
        <v>125</v>
      </c>
      <c r="DH7" s="2" t="s">
        <v>125</v>
      </c>
      <c r="DI7" s="2" t="s">
        <v>137</v>
      </c>
      <c r="DJ7" s="2" t="s">
        <v>125</v>
      </c>
      <c r="DK7" s="4"/>
      <c r="DL7" s="8"/>
      <c r="DM7" s="4">
        <v>1</v>
      </c>
      <c r="DN7" s="8">
        <v>93.84</v>
      </c>
      <c r="DO7" s="7">
        <v>-1</v>
      </c>
      <c r="DP7" s="7">
        <v>-1</v>
      </c>
      <c r="DQ7" s="2" t="s">
        <v>131</v>
      </c>
      <c r="DR7" s="2" t="s">
        <v>151</v>
      </c>
      <c r="DS7" s="2" t="s">
        <v>140</v>
      </c>
      <c r="DT7" s="2" t="s">
        <v>154</v>
      </c>
      <c r="DU7" s="2" t="s">
        <v>137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151</v>
      </c>
      <c r="EE7" s="2" t="s">
        <v>142</v>
      </c>
      <c r="EF7" s="2" t="s">
        <v>155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139</v>
      </c>
      <c r="EP7" s="2" t="s">
        <v>151</v>
      </c>
      <c r="EQ7" s="2" t="s">
        <v>125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151</v>
      </c>
      <c r="FC7" s="2" t="s">
        <v>144</v>
      </c>
      <c r="FD7" s="2" t="s">
        <v>156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151</v>
      </c>
      <c r="FO7" s="2" t="s">
        <v>129</v>
      </c>
      <c r="FP7" s="2" t="s">
        <v>157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151</v>
      </c>
      <c r="GA7" s="2" t="s">
        <v>146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151</v>
      </c>
      <c r="GM7" s="2" t="s">
        <v>125</v>
      </c>
      <c r="GN7" s="2" t="s">
        <v>125</v>
      </c>
      <c r="GO7" s="2" t="s">
        <v>137</v>
      </c>
      <c r="GP7" s="2" t="s">
        <v>125</v>
      </c>
      <c r="GQ7" s="4"/>
      <c r="GR7" s="8"/>
      <c r="GS7" s="4"/>
      <c r="GT7" s="8"/>
      <c r="GU7" s="7"/>
      <c r="GV7" s="7"/>
      <c r="GW7" s="2" t="s">
        <v>125</v>
      </c>
      <c r="GX7" s="2" t="s">
        <v>125</v>
      </c>
      <c r="GY7" s="2" t="s">
        <v>125</v>
      </c>
      <c r="GZ7" s="2" t="s">
        <v>125</v>
      </c>
      <c r="HA7" s="2" t="s">
        <v>125</v>
      </c>
      <c r="HB7" s="2" t="s">
        <v>125</v>
      </c>
      <c r="HC7" s="4"/>
      <c r="HD7" s="8"/>
      <c r="HE7" s="4"/>
      <c r="HF7" s="8"/>
      <c r="HG7" s="7"/>
      <c r="HH7" s="7"/>
      <c r="HI7" s="2" t="s">
        <v>139</v>
      </c>
      <c r="HJ7" s="2" t="s">
        <v>151</v>
      </c>
      <c r="HK7" s="2" t="s">
        <v>125</v>
      </c>
      <c r="HL7" s="2" t="s">
        <v>125</v>
      </c>
      <c r="HM7" s="2" t="s">
        <v>137</v>
      </c>
      <c r="HN7" s="2" t="s">
        <v>125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159</v>
      </c>
      <c r="G8" s="2" t="s">
        <v>159</v>
      </c>
      <c r="H8" s="2" t="s">
        <v>159</v>
      </c>
      <c r="I8" s="2" t="s">
        <v>119</v>
      </c>
      <c r="J8" s="2" t="s">
        <v>120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161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162</v>
      </c>
      <c r="W8" s="2" t="s">
        <v>128</v>
      </c>
      <c r="X8" s="2" t="s">
        <v>125</v>
      </c>
      <c r="Y8" s="2" t="s">
        <v>163</v>
      </c>
      <c r="Z8" s="4">
        <v>199</v>
      </c>
      <c r="AA8" s="4">
        <f>=ROUNDDOWN(199,0)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/>
      <c r="AQ8" s="8"/>
      <c r="AR8" s="4">
        <v>2</v>
      </c>
      <c r="AS8" s="8">
        <v>137.26</v>
      </c>
      <c r="AT8" s="7">
        <v>-1</v>
      </c>
      <c r="AU8" s="7">
        <v>-1</v>
      </c>
      <c r="AV8" s="4">
        <v>4</v>
      </c>
      <c r="AW8" s="8">
        <v>179.65</v>
      </c>
      <c r="AX8" s="4">
        <v>2</v>
      </c>
      <c r="AY8" s="8">
        <v>137.26</v>
      </c>
      <c r="AZ8" s="7">
        <v>1</v>
      </c>
      <c r="BA8" s="7">
        <v>0.3088</v>
      </c>
      <c r="BB8" s="7"/>
      <c r="BC8" s="4">
        <v>4</v>
      </c>
      <c r="BD8" s="8">
        <v>179.65</v>
      </c>
      <c r="BE8" s="4">
        <v>2</v>
      </c>
      <c r="BF8" s="8">
        <v>137.26</v>
      </c>
      <c r="BG8" s="7">
        <v>1</v>
      </c>
      <c r="BH8" s="7">
        <v>0.3088</v>
      </c>
      <c r="BI8" s="7">
        <v>1</v>
      </c>
      <c r="BJ8" s="4"/>
      <c r="BK8" s="8"/>
      <c r="BL8" s="2" t="s">
        <v>164</v>
      </c>
      <c r="BM8" s="7"/>
      <c r="BN8" s="7"/>
      <c r="BO8" s="4"/>
      <c r="BP8" s="8"/>
      <c r="BQ8" s="4">
        <v>1</v>
      </c>
      <c r="BR8" s="8">
        <v>80.07</v>
      </c>
      <c r="BS8" s="7">
        <v>-1</v>
      </c>
      <c r="BT8" s="7">
        <v>-1</v>
      </c>
      <c r="BU8" s="2" t="s">
        <v>131</v>
      </c>
      <c r="BV8" s="2" t="s">
        <v>122</v>
      </c>
      <c r="BW8" s="2" t="s">
        <v>132</v>
      </c>
      <c r="BX8" s="2" t="s">
        <v>165</v>
      </c>
      <c r="BY8" s="2" t="s">
        <v>134</v>
      </c>
      <c r="BZ8" s="2" t="s">
        <v>125</v>
      </c>
      <c r="CA8" s="4"/>
      <c r="CB8" s="8"/>
      <c r="CC8" s="4">
        <v>1</v>
      </c>
      <c r="CD8" s="8">
        <v>57.19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135</v>
      </c>
      <c r="CJ8" s="2" t="s">
        <v>166</v>
      </c>
      <c r="CK8" s="2" t="s">
        <v>137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167</v>
      </c>
      <c r="CV8" s="2" t="s">
        <v>168</v>
      </c>
      <c r="CW8" s="2" t="s">
        <v>137</v>
      </c>
      <c r="CX8" s="2" t="s">
        <v>125</v>
      </c>
      <c r="CY8" s="4"/>
      <c r="CZ8" s="8"/>
      <c r="DA8" s="4"/>
      <c r="DB8" s="8"/>
      <c r="DC8" s="7"/>
      <c r="DD8" s="7"/>
      <c r="DE8" s="2" t="s">
        <v>139</v>
      </c>
      <c r="DF8" s="2" t="s">
        <v>122</v>
      </c>
      <c r="DG8" s="2" t="s">
        <v>125</v>
      </c>
      <c r="DH8" s="2" t="s">
        <v>125</v>
      </c>
      <c r="DI8" s="2" t="s">
        <v>137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140</v>
      </c>
      <c r="DT8" s="2" t="s">
        <v>169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142</v>
      </c>
      <c r="EF8" s="2" t="s">
        <v>170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139</v>
      </c>
      <c r="EP8" s="2" t="s">
        <v>122</v>
      </c>
      <c r="EQ8" s="2" t="s">
        <v>125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171</v>
      </c>
      <c r="FE8" s="2" t="s">
        <v>137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163</v>
      </c>
      <c r="FP8" s="2" t="s">
        <v>125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137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151</v>
      </c>
      <c r="GY8" s="2" t="s">
        <v>172</v>
      </c>
      <c r="GZ8" s="2" t="s">
        <v>125</v>
      </c>
      <c r="HA8" s="2" t="s">
        <v>137</v>
      </c>
      <c r="HB8" s="2" t="s">
        <v>125</v>
      </c>
      <c r="HC8" s="4"/>
      <c r="HD8" s="8"/>
      <c r="HE8" s="4"/>
      <c r="HF8" s="8"/>
      <c r="HG8" s="7"/>
      <c r="HH8" s="7"/>
      <c r="HI8" s="2" t="s">
        <v>139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199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173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159</v>
      </c>
      <c r="G9" s="2" t="s">
        <v>159</v>
      </c>
      <c r="H9" s="2" t="s">
        <v>159</v>
      </c>
      <c r="I9" s="2" t="s">
        <v>119</v>
      </c>
      <c r="J9" s="2" t="s">
        <v>149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161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162</v>
      </c>
      <c r="W9" s="2" t="s">
        <v>128</v>
      </c>
      <c r="X9" s="2" t="s">
        <v>125</v>
      </c>
      <c r="Y9" s="2" t="s">
        <v>163</v>
      </c>
      <c r="Z9" s="4">
        <v>65</v>
      </c>
      <c r="AA9" s="4">
        <f>=ROUNDDOWN(65,0)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4</v>
      </c>
      <c r="AQ9" s="8">
        <v>179.65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4</v>
      </c>
      <c r="BK9" s="8">
        <v>179.65</v>
      </c>
      <c r="BL9" s="2" t="s">
        <v>164</v>
      </c>
      <c r="BM9" s="7">
        <v>1</v>
      </c>
      <c r="BN9" s="7">
        <v>1</v>
      </c>
      <c r="BO9" s="4">
        <v>1</v>
      </c>
      <c r="BP9" s="8">
        <v>50.05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174</v>
      </c>
      <c r="BY9" s="2" t="s">
        <v>134</v>
      </c>
      <c r="BZ9" s="2" t="s">
        <v>125</v>
      </c>
      <c r="CA9" s="4">
        <v>3</v>
      </c>
      <c r="CB9" s="8">
        <v>129.6</v>
      </c>
      <c r="CC9" s="4"/>
      <c r="CD9" s="8"/>
      <c r="CE9" s="7"/>
      <c r="CF9" s="7"/>
      <c r="CG9" s="2" t="s">
        <v>131</v>
      </c>
      <c r="CH9" s="2" t="s">
        <v>122</v>
      </c>
      <c r="CI9" s="2" t="s">
        <v>135</v>
      </c>
      <c r="CJ9" s="2" t="s">
        <v>175</v>
      </c>
      <c r="CK9" s="2" t="s">
        <v>137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122</v>
      </c>
      <c r="CU9" s="2" t="s">
        <v>163</v>
      </c>
      <c r="CV9" s="2" t="s">
        <v>168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139</v>
      </c>
      <c r="DF9" s="2" t="s">
        <v>122</v>
      </c>
      <c r="DG9" s="2" t="s">
        <v>125</v>
      </c>
      <c r="DH9" s="2" t="s">
        <v>125</v>
      </c>
      <c r="DI9" s="2" t="s">
        <v>137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140</v>
      </c>
      <c r="DT9" s="2" t="s">
        <v>176</v>
      </c>
      <c r="DU9" s="2" t="s">
        <v>137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142</v>
      </c>
      <c r="EF9" s="2" t="s">
        <v>177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139</v>
      </c>
      <c r="EP9" s="2" t="s">
        <v>122</v>
      </c>
      <c r="EQ9" s="2" t="s">
        <v>125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144</v>
      </c>
      <c r="FD9" s="2" t="s">
        <v>125</v>
      </c>
      <c r="FE9" s="2" t="s">
        <v>137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163</v>
      </c>
      <c r="FP9" s="2" t="s">
        <v>178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137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151</v>
      </c>
      <c r="GY9" s="2" t="s">
        <v>172</v>
      </c>
      <c r="GZ9" s="2" t="s">
        <v>179</v>
      </c>
      <c r="HA9" s="2" t="s">
        <v>137</v>
      </c>
      <c r="HB9" s="2" t="s">
        <v>125</v>
      </c>
      <c r="HC9" s="4"/>
      <c r="HD9" s="8"/>
      <c r="HE9" s="4"/>
      <c r="HF9" s="8"/>
      <c r="HG9" s="7"/>
      <c r="HH9" s="7"/>
      <c r="HI9" s="2" t="s">
        <v>139</v>
      </c>
      <c r="HJ9" s="2" t="s">
        <v>122</v>
      </c>
      <c r="HK9" s="2" t="s">
        <v>125</v>
      </c>
      <c r="HL9" s="2" t="s">
        <v>125</v>
      </c>
      <c r="HM9" s="2" t="s">
        <v>137</v>
      </c>
      <c r="HN9" s="2" t="s">
        <v>125</v>
      </c>
      <c r="HO9" s="4">
        <v>65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180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181</v>
      </c>
      <c r="G10" s="2" t="s">
        <v>181</v>
      </c>
      <c r="H10" s="2" t="s">
        <v>181</v>
      </c>
      <c r="I10" s="2" t="s">
        <v>119</v>
      </c>
      <c r="J10" s="2" t="s">
        <v>120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161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162</v>
      </c>
      <c r="W10" s="2" t="s">
        <v>128</v>
      </c>
      <c r="X10" s="2" t="s">
        <v>125</v>
      </c>
      <c r="Y10" s="2" t="s">
        <v>183</v>
      </c>
      <c r="Z10" s="4">
        <v>63</v>
      </c>
      <c r="AA10" s="4">
        <f>=ROUNDDOWN(33.1578947368421,0)</f>
      </c>
      <c r="AB10" s="5">
        <v>1.9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2</v>
      </c>
      <c r="AQ10" s="8">
        <v>120.82</v>
      </c>
      <c r="AR10" s="4">
        <v>5</v>
      </c>
      <c r="AS10" s="8">
        <v>395.35</v>
      </c>
      <c r="AT10" s="7">
        <v>-0.6</v>
      </c>
      <c r="AU10" s="7">
        <v>-0.6944</v>
      </c>
      <c r="AV10" s="4">
        <v>2</v>
      </c>
      <c r="AW10" s="8">
        <v>120.82</v>
      </c>
      <c r="AX10" s="4">
        <v>7</v>
      </c>
      <c r="AY10" s="8">
        <v>589.29</v>
      </c>
      <c r="AZ10" s="7">
        <v>-0.7143</v>
      </c>
      <c r="BA10" s="7">
        <v>-0.795</v>
      </c>
      <c r="BB10" s="7">
        <v>1</v>
      </c>
      <c r="BC10" s="4">
        <v>2</v>
      </c>
      <c r="BD10" s="8">
        <v>120.82</v>
      </c>
      <c r="BE10" s="4">
        <v>7</v>
      </c>
      <c r="BF10" s="8">
        <v>589.29</v>
      </c>
      <c r="BG10" s="7">
        <v>-0.7143</v>
      </c>
      <c r="BH10" s="7">
        <v>-0.795</v>
      </c>
      <c r="BI10" s="7">
        <v>1</v>
      </c>
      <c r="BJ10" s="4">
        <v>2</v>
      </c>
      <c r="BK10" s="8">
        <v>120.82</v>
      </c>
      <c r="BL10" s="2" t="s">
        <v>184</v>
      </c>
      <c r="BM10" s="7">
        <v>1</v>
      </c>
      <c r="BN10" s="7">
        <v>1</v>
      </c>
      <c r="BO10" s="4">
        <v>1</v>
      </c>
      <c r="BP10" s="8">
        <v>40.04</v>
      </c>
      <c r="BQ10" s="4">
        <v>4</v>
      </c>
      <c r="BR10" s="8">
        <v>320.28</v>
      </c>
      <c r="BS10" s="7">
        <v>-0.75</v>
      </c>
      <c r="BT10" s="7">
        <v>-0.875</v>
      </c>
      <c r="BU10" s="2" t="s">
        <v>131</v>
      </c>
      <c r="BV10" s="2" t="s">
        <v>122</v>
      </c>
      <c r="BW10" s="2" t="s">
        <v>132</v>
      </c>
      <c r="BX10" s="2" t="s">
        <v>174</v>
      </c>
      <c r="BY10" s="2" t="s">
        <v>134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185</v>
      </c>
      <c r="CK10" s="2" t="s">
        <v>137</v>
      </c>
      <c r="CL10" s="2" t="s">
        <v>125</v>
      </c>
      <c r="CM10" s="4">
        <v>1</v>
      </c>
      <c r="CN10" s="8">
        <v>80.78</v>
      </c>
      <c r="CO10" s="4"/>
      <c r="CP10" s="8"/>
      <c r="CQ10" s="7"/>
      <c r="CR10" s="7"/>
      <c r="CS10" s="2" t="s">
        <v>131</v>
      </c>
      <c r="CT10" s="2" t="s">
        <v>122</v>
      </c>
      <c r="CU10" s="2" t="s">
        <v>183</v>
      </c>
      <c r="CV10" s="2" t="s">
        <v>186</v>
      </c>
      <c r="CW10" s="2" t="s">
        <v>137</v>
      </c>
      <c r="CX10" s="2" t="s">
        <v>125</v>
      </c>
      <c r="CY10" s="4"/>
      <c r="CZ10" s="8"/>
      <c r="DA10" s="4"/>
      <c r="DB10" s="8"/>
      <c r="DC10" s="7"/>
      <c r="DD10" s="7"/>
      <c r="DE10" s="2" t="s">
        <v>139</v>
      </c>
      <c r="DF10" s="2" t="s">
        <v>122</v>
      </c>
      <c r="DG10" s="2" t="s">
        <v>125</v>
      </c>
      <c r="DH10" s="2" t="s">
        <v>125</v>
      </c>
      <c r="DI10" s="2" t="s">
        <v>137</v>
      </c>
      <c r="DJ10" s="2" t="s">
        <v>125</v>
      </c>
      <c r="DK10" s="4"/>
      <c r="DL10" s="8"/>
      <c r="DM10" s="4">
        <v>1</v>
      </c>
      <c r="DN10" s="8">
        <v>75.07</v>
      </c>
      <c r="DO10" s="7">
        <v>-1</v>
      </c>
      <c r="DP10" s="7">
        <v>-1</v>
      </c>
      <c r="DQ10" s="2" t="s">
        <v>131</v>
      </c>
      <c r="DR10" s="2" t="s">
        <v>122</v>
      </c>
      <c r="DS10" s="2" t="s">
        <v>140</v>
      </c>
      <c r="DT10" s="2" t="s">
        <v>187</v>
      </c>
      <c r="DU10" s="2" t="s">
        <v>137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122</v>
      </c>
      <c r="EE10" s="2" t="s">
        <v>142</v>
      </c>
      <c r="EF10" s="2" t="s">
        <v>188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139</v>
      </c>
      <c r="EP10" s="2" t="s">
        <v>122</v>
      </c>
      <c r="EQ10" s="2" t="s">
        <v>125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144</v>
      </c>
      <c r="FD10" s="2" t="s">
        <v>125</v>
      </c>
      <c r="FE10" s="2" t="s">
        <v>137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189</v>
      </c>
      <c r="FP10" s="2" t="s">
        <v>190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146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122</v>
      </c>
      <c r="GM10" s="2" t="s">
        <v>125</v>
      </c>
      <c r="GN10" s="2" t="s">
        <v>125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139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63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191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181</v>
      </c>
      <c r="G11" s="2" t="s">
        <v>181</v>
      </c>
      <c r="H11" s="2" t="s">
        <v>181</v>
      </c>
      <c r="I11" s="2" t="s">
        <v>119</v>
      </c>
      <c r="J11" s="2" t="s">
        <v>149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150</v>
      </c>
      <c r="P11" s="2" t="s">
        <v>161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162</v>
      </c>
      <c r="W11" s="2" t="s">
        <v>128</v>
      </c>
      <c r="X11" s="2" t="s">
        <v>125</v>
      </c>
      <c r="Y11" s="2" t="s">
        <v>183</v>
      </c>
      <c r="Z11" s="4">
        <v>1</v>
      </c>
      <c r="AA11" s="4">
        <f>=ROUNDDOWN(0.333333333333333,0)</f>
      </c>
      <c r="AB11" s="5">
        <v>3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2</v>
      </c>
      <c r="AS11" s="8">
        <v>193.94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192</v>
      </c>
      <c r="BM11" s="7"/>
      <c r="BN11" s="7"/>
      <c r="BO11" s="4"/>
      <c r="BP11" s="8"/>
      <c r="BQ11" s="4">
        <v>1</v>
      </c>
      <c r="BR11" s="8">
        <v>100.1</v>
      </c>
      <c r="BS11" s="7">
        <v>-1</v>
      </c>
      <c r="BT11" s="7">
        <v>-1</v>
      </c>
      <c r="BU11" s="2" t="s">
        <v>131</v>
      </c>
      <c r="BV11" s="2" t="s">
        <v>151</v>
      </c>
      <c r="BW11" s="2" t="s">
        <v>132</v>
      </c>
      <c r="BX11" s="2" t="s">
        <v>193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151</v>
      </c>
      <c r="CI11" s="2" t="s">
        <v>135</v>
      </c>
      <c r="CJ11" s="2" t="s">
        <v>194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151</v>
      </c>
      <c r="CU11" s="2" t="s">
        <v>183</v>
      </c>
      <c r="CV11" s="2" t="s">
        <v>195</v>
      </c>
      <c r="CW11" s="2" t="s">
        <v>137</v>
      </c>
      <c r="CX11" s="2" t="s">
        <v>125</v>
      </c>
      <c r="CY11" s="4"/>
      <c r="CZ11" s="8"/>
      <c r="DA11" s="4"/>
      <c r="DB11" s="8"/>
      <c r="DC11" s="7"/>
      <c r="DD11" s="7"/>
      <c r="DE11" s="2" t="s">
        <v>139</v>
      </c>
      <c r="DF11" s="2" t="s">
        <v>151</v>
      </c>
      <c r="DG11" s="2" t="s">
        <v>125</v>
      </c>
      <c r="DH11" s="2" t="s">
        <v>125</v>
      </c>
      <c r="DI11" s="2" t="s">
        <v>137</v>
      </c>
      <c r="DJ11" s="2" t="s">
        <v>125</v>
      </c>
      <c r="DK11" s="4"/>
      <c r="DL11" s="8"/>
      <c r="DM11" s="4">
        <v>1</v>
      </c>
      <c r="DN11" s="8">
        <v>93.84</v>
      </c>
      <c r="DO11" s="7">
        <v>-1</v>
      </c>
      <c r="DP11" s="7">
        <v>-1</v>
      </c>
      <c r="DQ11" s="2" t="s">
        <v>131</v>
      </c>
      <c r="DR11" s="2" t="s">
        <v>151</v>
      </c>
      <c r="DS11" s="2" t="s">
        <v>140</v>
      </c>
      <c r="DT11" s="2" t="s">
        <v>196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151</v>
      </c>
      <c r="EE11" s="2" t="s">
        <v>142</v>
      </c>
      <c r="EF11" s="2" t="s">
        <v>188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139</v>
      </c>
      <c r="EP11" s="2" t="s">
        <v>151</v>
      </c>
      <c r="EQ11" s="2" t="s">
        <v>125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151</v>
      </c>
      <c r="FC11" s="2" t="s">
        <v>144</v>
      </c>
      <c r="FD11" s="2" t="s">
        <v>125</v>
      </c>
      <c r="FE11" s="2" t="s">
        <v>137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151</v>
      </c>
      <c r="FO11" s="2" t="s">
        <v>189</v>
      </c>
      <c r="FP11" s="2" t="s">
        <v>157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151</v>
      </c>
      <c r="GA11" s="2" t="s">
        <v>146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151</v>
      </c>
      <c r="GM11" s="2" t="s">
        <v>125</v>
      </c>
      <c r="GN11" s="2" t="s">
        <v>125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139</v>
      </c>
      <c r="HJ11" s="2" t="s">
        <v>151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>
        <v>1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161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162</v>
      </c>
      <c r="W12" s="2" t="s">
        <v>128</v>
      </c>
      <c r="X12" s="2" t="s">
        <v>125</v>
      </c>
      <c r="Y12" s="2" t="s">
        <v>183</v>
      </c>
      <c r="Z12" s="4">
        <v>41</v>
      </c>
      <c r="AA12" s="4">
        <f>=ROUNDDOWN(58.5714285714286,0)</f>
      </c>
      <c r="AB12" s="5">
        <v>0.7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/>
      <c r="AS12" s="8"/>
      <c r="AT12" s="7"/>
      <c r="AU12" s="7"/>
      <c r="AV12" s="4">
        <v>2</v>
      </c>
      <c r="AW12" s="8">
        <v>93.63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/>
      <c r="BC12" s="4">
        <v>2</v>
      </c>
      <c r="BD12" s="8">
        <v>93.63</v>
      </c>
      <c r="BE12" s="4">
        <v>4</v>
      </c>
      <c r="BF12" s="8">
        <v>339.53</v>
      </c>
      <c r="BG12" s="7">
        <v>-0.5</v>
      </c>
      <c r="BH12" s="7">
        <v>-0.7242</v>
      </c>
      <c r="BI12" s="7">
        <v>1</v>
      </c>
      <c r="BJ12" s="4"/>
      <c r="BK12" s="8"/>
      <c r="BL12" s="2" t="s">
        <v>125</v>
      </c>
      <c r="BM12" s="7"/>
      <c r="BN12" s="7"/>
      <c r="BO12" s="4"/>
      <c r="BP12" s="8"/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193</v>
      </c>
      <c r="BY12" s="2" t="s">
        <v>134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203</v>
      </c>
      <c r="CK12" s="2" t="s">
        <v>137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183</v>
      </c>
      <c r="CV12" s="2" t="s">
        <v>204</v>
      </c>
      <c r="CW12" s="2" t="s">
        <v>137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125</v>
      </c>
      <c r="DH12" s="2" t="s">
        <v>205</v>
      </c>
      <c r="DI12" s="2" t="s">
        <v>137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140</v>
      </c>
      <c r="DT12" s="2" t="s">
        <v>206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207</v>
      </c>
      <c r="EF12" s="2" t="s">
        <v>208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139</v>
      </c>
      <c r="EP12" s="2" t="s">
        <v>122</v>
      </c>
      <c r="EQ12" s="2" t="s">
        <v>125</v>
      </c>
      <c r="ER12" s="2" t="s">
        <v>125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194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183</v>
      </c>
      <c r="FP12" s="2" t="s">
        <v>194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146</v>
      </c>
      <c r="GB12" s="2" t="s">
        <v>209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151</v>
      </c>
      <c r="GY12" s="2" t="s">
        <v>172</v>
      </c>
      <c r="GZ12" s="2" t="s">
        <v>125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139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201</v>
      </c>
      <c r="J13" s="2" t="s">
        <v>149</v>
      </c>
      <c r="K13" s="2" t="s">
        <v>202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161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162</v>
      </c>
      <c r="W13" s="2" t="s">
        <v>128</v>
      </c>
      <c r="X13" s="2" t="s">
        <v>125</v>
      </c>
      <c r="Y13" s="2" t="s">
        <v>183</v>
      </c>
      <c r="Z13" s="4">
        <v>9</v>
      </c>
      <c r="AA13" s="4">
        <f>=ROUNDDOWN(7.5,0)</f>
      </c>
      <c r="AB13" s="5">
        <v>1.2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2</v>
      </c>
      <c r="AQ13" s="8">
        <v>93.63</v>
      </c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2</v>
      </c>
      <c r="BK13" s="8">
        <v>93.63</v>
      </c>
      <c r="BL13" s="2" t="s">
        <v>211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212</v>
      </c>
      <c r="BY13" s="2" t="s">
        <v>134</v>
      </c>
      <c r="BZ13" s="2" t="s">
        <v>125</v>
      </c>
      <c r="CA13" s="4">
        <v>1</v>
      </c>
      <c r="CB13" s="8">
        <v>44.69</v>
      </c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213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183</v>
      </c>
      <c r="CV13" s="2" t="s">
        <v>190</v>
      </c>
      <c r="CW13" s="2" t="s">
        <v>137</v>
      </c>
      <c r="CX13" s="2" t="s">
        <v>125</v>
      </c>
      <c r="CY13" s="4">
        <v>1</v>
      </c>
      <c r="CZ13" s="8">
        <v>48.94</v>
      </c>
      <c r="DA13" s="4"/>
      <c r="DB13" s="8"/>
      <c r="DC13" s="7"/>
      <c r="DD13" s="7"/>
      <c r="DE13" s="2" t="s">
        <v>131</v>
      </c>
      <c r="DF13" s="2" t="s">
        <v>122</v>
      </c>
      <c r="DG13" s="2" t="s">
        <v>125</v>
      </c>
      <c r="DH13" s="2" t="s">
        <v>214</v>
      </c>
      <c r="DI13" s="2" t="s">
        <v>137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140</v>
      </c>
      <c r="DT13" s="2" t="s">
        <v>142</v>
      </c>
      <c r="DU13" s="2" t="s">
        <v>137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207</v>
      </c>
      <c r="EF13" s="2" t="s">
        <v>176</v>
      </c>
      <c r="EG13" s="2" t="s">
        <v>137</v>
      </c>
      <c r="EH13" s="2" t="s">
        <v>125</v>
      </c>
      <c r="EI13" s="4"/>
      <c r="EJ13" s="8"/>
      <c r="EK13" s="4"/>
      <c r="EL13" s="8"/>
      <c r="EM13" s="7"/>
      <c r="EN13" s="7"/>
      <c r="EO13" s="2" t="s">
        <v>139</v>
      </c>
      <c r="EP13" s="2" t="s">
        <v>122</v>
      </c>
      <c r="EQ13" s="2" t="s">
        <v>125</v>
      </c>
      <c r="ER13" s="2" t="s">
        <v>125</v>
      </c>
      <c r="ES13" s="2" t="s">
        <v>137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194</v>
      </c>
      <c r="FD13" s="2" t="s">
        <v>125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183</v>
      </c>
      <c r="FP13" s="2" t="s">
        <v>125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146</v>
      </c>
      <c r="GB13" s="2" t="s">
        <v>215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151</v>
      </c>
      <c r="GY13" s="2" t="s">
        <v>172</v>
      </c>
      <c r="GZ13" s="2" t="s">
        <v>143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139</v>
      </c>
      <c r="HJ13" s="2" t="s">
        <v>122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>
        <v>9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216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217</v>
      </c>
      <c r="J14" s="2" t="s">
        <v>120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161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162</v>
      </c>
      <c r="W14" s="2" t="s">
        <v>128</v>
      </c>
      <c r="X14" s="2" t="s">
        <v>125</v>
      </c>
      <c r="Y14" s="2" t="s">
        <v>183</v>
      </c>
      <c r="Z14" s="4">
        <v>36</v>
      </c>
      <c r="AA14" s="4">
        <f>=ROUNDDOWN(36,0)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2</v>
      </c>
      <c r="AS14" s="8">
        <v>132.26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4</v>
      </c>
      <c r="AY14" s="8">
        <v>339.53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219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220</v>
      </c>
      <c r="BY14" s="2" t="s">
        <v>134</v>
      </c>
      <c r="BZ14" s="2" t="s">
        <v>125</v>
      </c>
      <c r="CA14" s="4"/>
      <c r="CB14" s="8"/>
      <c r="CC14" s="4">
        <v>1</v>
      </c>
      <c r="CD14" s="8">
        <v>57.19</v>
      </c>
      <c r="CE14" s="7">
        <v>-1</v>
      </c>
      <c r="CF14" s="7">
        <v>-1</v>
      </c>
      <c r="CG14" s="2" t="s">
        <v>131</v>
      </c>
      <c r="CH14" s="2" t="s">
        <v>122</v>
      </c>
      <c r="CI14" s="2" t="s">
        <v>135</v>
      </c>
      <c r="CJ14" s="2" t="s">
        <v>221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183</v>
      </c>
      <c r="CV14" s="2" t="s">
        <v>138</v>
      </c>
      <c r="CW14" s="2" t="s">
        <v>137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125</v>
      </c>
      <c r="DH14" s="2" t="s">
        <v>222</v>
      </c>
      <c r="DI14" s="2" t="s">
        <v>137</v>
      </c>
      <c r="DJ14" s="2" t="s">
        <v>125</v>
      </c>
      <c r="DK14" s="4"/>
      <c r="DL14" s="8"/>
      <c r="DM14" s="4">
        <v>1</v>
      </c>
      <c r="DN14" s="8">
        <v>75.07</v>
      </c>
      <c r="DO14" s="7">
        <v>-1</v>
      </c>
      <c r="DP14" s="7">
        <v>-1</v>
      </c>
      <c r="DQ14" s="2" t="s">
        <v>131</v>
      </c>
      <c r="DR14" s="2" t="s">
        <v>122</v>
      </c>
      <c r="DS14" s="2" t="s">
        <v>140</v>
      </c>
      <c r="DT14" s="2" t="s">
        <v>223</v>
      </c>
      <c r="DU14" s="2" t="s">
        <v>137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207</v>
      </c>
      <c r="EF14" s="2" t="s">
        <v>224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139</v>
      </c>
      <c r="EP14" s="2" t="s">
        <v>122</v>
      </c>
      <c r="EQ14" s="2" t="s">
        <v>125</v>
      </c>
      <c r="ER14" s="2" t="s">
        <v>125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194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183</v>
      </c>
      <c r="FP14" s="2" t="s">
        <v>190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146</v>
      </c>
      <c r="GB14" s="2" t="s">
        <v>125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151</v>
      </c>
      <c r="GY14" s="2" t="s">
        <v>172</v>
      </c>
      <c r="GZ14" s="2" t="s">
        <v>125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139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36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225</v>
      </c>
      <c r="B15" s="2" t="s">
        <v>114</v>
      </c>
      <c r="C15" s="2" t="s">
        <v>115</v>
      </c>
      <c r="D15" s="2" t="s">
        <v>198</v>
      </c>
      <c r="E15" s="2" t="s">
        <v>199</v>
      </c>
      <c r="F15" s="2" t="s">
        <v>200</v>
      </c>
      <c r="G15" s="2" t="s">
        <v>200</v>
      </c>
      <c r="H15" s="2" t="s">
        <v>200</v>
      </c>
      <c r="I15" s="2" t="s">
        <v>217</v>
      </c>
      <c r="J15" s="2" t="s">
        <v>149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150</v>
      </c>
      <c r="P15" s="2" t="s">
        <v>161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162</v>
      </c>
      <c r="W15" s="2" t="s">
        <v>226</v>
      </c>
      <c r="X15" s="2" t="s">
        <v>125</v>
      </c>
      <c r="Y15" s="2" t="s">
        <v>183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2</v>
      </c>
      <c r="AS15" s="8">
        <v>207.27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227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151</v>
      </c>
      <c r="BW15" s="2" t="s">
        <v>132</v>
      </c>
      <c r="BX15" s="2" t="s">
        <v>220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151</v>
      </c>
      <c r="CI15" s="2" t="s">
        <v>135</v>
      </c>
      <c r="CJ15" s="2" t="s">
        <v>228</v>
      </c>
      <c r="CK15" s="2" t="s">
        <v>137</v>
      </c>
      <c r="CL15" s="2" t="s">
        <v>125</v>
      </c>
      <c r="CM15" s="4"/>
      <c r="CN15" s="8"/>
      <c r="CO15" s="4">
        <v>1</v>
      </c>
      <c r="CP15" s="8">
        <v>113.43</v>
      </c>
      <c r="CQ15" s="7">
        <v>-1</v>
      </c>
      <c r="CR15" s="7">
        <v>-1</v>
      </c>
      <c r="CS15" s="2" t="s">
        <v>131</v>
      </c>
      <c r="CT15" s="2" t="s">
        <v>151</v>
      </c>
      <c r="CU15" s="2" t="s">
        <v>183</v>
      </c>
      <c r="CV15" s="2" t="s">
        <v>190</v>
      </c>
      <c r="CW15" s="2" t="s">
        <v>137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151</v>
      </c>
      <c r="DG15" s="2" t="s">
        <v>125</v>
      </c>
      <c r="DH15" s="2" t="s">
        <v>229</v>
      </c>
      <c r="DI15" s="2" t="s">
        <v>137</v>
      </c>
      <c r="DJ15" s="2" t="s">
        <v>125</v>
      </c>
      <c r="DK15" s="4"/>
      <c r="DL15" s="8"/>
      <c r="DM15" s="4">
        <v>1</v>
      </c>
      <c r="DN15" s="8">
        <v>93.84</v>
      </c>
      <c r="DO15" s="7">
        <v>-1</v>
      </c>
      <c r="DP15" s="7">
        <v>-1</v>
      </c>
      <c r="DQ15" s="2" t="s">
        <v>131</v>
      </c>
      <c r="DR15" s="2" t="s">
        <v>151</v>
      </c>
      <c r="DS15" s="2" t="s">
        <v>140</v>
      </c>
      <c r="DT15" s="2" t="s">
        <v>230</v>
      </c>
      <c r="DU15" s="2" t="s">
        <v>137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151</v>
      </c>
      <c r="EE15" s="2" t="s">
        <v>207</v>
      </c>
      <c r="EF15" s="2" t="s">
        <v>212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139</v>
      </c>
      <c r="EP15" s="2" t="s">
        <v>151</v>
      </c>
      <c r="EQ15" s="2" t="s">
        <v>125</v>
      </c>
      <c r="ER15" s="2" t="s">
        <v>125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151</v>
      </c>
      <c r="FC15" s="2" t="s">
        <v>194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151</v>
      </c>
      <c r="FO15" s="2" t="s">
        <v>183</v>
      </c>
      <c r="FP15" s="2" t="s">
        <v>231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151</v>
      </c>
      <c r="GA15" s="2" t="s">
        <v>146</v>
      </c>
      <c r="GB15" s="2" t="s">
        <v>125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151</v>
      </c>
      <c r="GM15" s="2" t="s">
        <v>125</v>
      </c>
      <c r="GN15" s="2" t="s">
        <v>125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151</v>
      </c>
      <c r="GY15" s="2" t="s">
        <v>172</v>
      </c>
      <c r="GZ15" s="2" t="s">
        <v>125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139</v>
      </c>
      <c r="HJ15" s="2" t="s">
        <v>151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232</v>
      </c>
      <c r="B16" s="2" t="s">
        <v>114</v>
      </c>
      <c r="C16" s="2" t="s">
        <v>115</v>
      </c>
      <c r="D16" s="2" t="s">
        <v>233</v>
      </c>
      <c r="E16" s="2" t="s">
        <v>234</v>
      </c>
      <c r="F16" s="2" t="s">
        <v>200</v>
      </c>
      <c r="G16" s="2" t="s">
        <v>200</v>
      </c>
      <c r="H16" s="2" t="s">
        <v>200</v>
      </c>
      <c r="I16" s="2" t="s">
        <v>235</v>
      </c>
      <c r="J16" s="2" t="s">
        <v>236</v>
      </c>
      <c r="K16" s="2" t="s">
        <v>237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161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162</v>
      </c>
      <c r="W16" s="2" t="s">
        <v>128</v>
      </c>
      <c r="X16" s="2" t="s">
        <v>125</v>
      </c>
      <c r="Y16" s="2" t="s">
        <v>183</v>
      </c>
      <c r="Z16" s="4">
        <v>10</v>
      </c>
      <c r="AA16" s="4">
        <f>=ROUNDDOWN(5,0)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>
        <v>2</v>
      </c>
      <c r="AS16" s="8">
        <v>37.5</v>
      </c>
      <c r="AT16" s="7">
        <v>-1</v>
      </c>
      <c r="AU16" s="7">
        <v>-1</v>
      </c>
      <c r="AV16" s="4"/>
      <c r="AW16" s="8"/>
      <c r="AX16" s="4">
        <v>2</v>
      </c>
      <c r="AY16" s="8">
        <v>37.5</v>
      </c>
      <c r="AZ16" s="7">
        <v>-1</v>
      </c>
      <c r="BA16" s="7">
        <v>-1</v>
      </c>
      <c r="BB16" s="7"/>
      <c r="BC16" s="4" t="s">
        <v>125</v>
      </c>
      <c r="BD16" s="8" t="s">
        <v>125</v>
      </c>
      <c r="BE16" s="4">
        <v>2</v>
      </c>
      <c r="BF16" s="8">
        <v>37.5</v>
      </c>
      <c r="BG16" s="7" t="s">
        <v>125</v>
      </c>
      <c r="BH16" s="7" t="s">
        <v>125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212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238</v>
      </c>
      <c r="CJ16" s="2" t="s">
        <v>239</v>
      </c>
      <c r="CK16" s="2" t="s">
        <v>137</v>
      </c>
      <c r="CL16" s="2" t="s">
        <v>125</v>
      </c>
      <c r="CM16" s="4"/>
      <c r="CN16" s="8"/>
      <c r="CO16" s="4">
        <v>2</v>
      </c>
      <c r="CP16" s="8">
        <v>37.5</v>
      </c>
      <c r="CQ16" s="7">
        <v>-1</v>
      </c>
      <c r="CR16" s="7">
        <v>-1</v>
      </c>
      <c r="CS16" s="2" t="s">
        <v>131</v>
      </c>
      <c r="CT16" s="2" t="s">
        <v>122</v>
      </c>
      <c r="CU16" s="2" t="s">
        <v>183</v>
      </c>
      <c r="CV16" s="2" t="s">
        <v>195</v>
      </c>
      <c r="CW16" s="2" t="s">
        <v>137</v>
      </c>
      <c r="CX16" s="2" t="s">
        <v>125</v>
      </c>
      <c r="CY16" s="4"/>
      <c r="CZ16" s="8"/>
      <c r="DA16" s="4"/>
      <c r="DB16" s="8"/>
      <c r="DC16" s="7"/>
      <c r="DD16" s="7"/>
      <c r="DE16" s="2" t="s">
        <v>139</v>
      </c>
      <c r="DF16" s="2" t="s">
        <v>122</v>
      </c>
      <c r="DG16" s="2" t="s">
        <v>125</v>
      </c>
      <c r="DH16" s="2" t="s">
        <v>125</v>
      </c>
      <c r="DI16" s="2" t="s">
        <v>137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140</v>
      </c>
      <c r="DT16" s="2" t="s">
        <v>240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142</v>
      </c>
      <c r="EF16" s="2" t="s">
        <v>241</v>
      </c>
      <c r="EG16" s="2" t="s">
        <v>137</v>
      </c>
      <c r="EH16" s="2" t="s">
        <v>125</v>
      </c>
      <c r="EI16" s="4"/>
      <c r="EJ16" s="8"/>
      <c r="EK16" s="4"/>
      <c r="EL16" s="8"/>
      <c r="EM16" s="7"/>
      <c r="EN16" s="7"/>
      <c r="EO16" s="2" t="s">
        <v>139</v>
      </c>
      <c r="EP16" s="2" t="s">
        <v>122</v>
      </c>
      <c r="EQ16" s="2" t="s">
        <v>125</v>
      </c>
      <c r="ER16" s="2" t="s">
        <v>125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183</v>
      </c>
      <c r="FP16" s="2" t="s">
        <v>157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242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151</v>
      </c>
      <c r="GY16" s="2" t="s">
        <v>172</v>
      </c>
      <c r="GZ16" s="2" t="s">
        <v>125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139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10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243</v>
      </c>
      <c r="B17" s="2" t="s">
        <v>114</v>
      </c>
      <c r="C17" s="2" t="s">
        <v>115</v>
      </c>
      <c r="D17" s="2" t="s">
        <v>233</v>
      </c>
      <c r="E17" s="2" t="s">
        <v>234</v>
      </c>
      <c r="F17" s="2" t="s">
        <v>200</v>
      </c>
      <c r="G17" s="2" t="s">
        <v>200</v>
      </c>
      <c r="H17" s="2" t="s">
        <v>200</v>
      </c>
      <c r="I17" s="2" t="s">
        <v>235</v>
      </c>
      <c r="J17" s="2" t="s">
        <v>236</v>
      </c>
      <c r="K17" s="2" t="s">
        <v>202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161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162</v>
      </c>
      <c r="W17" s="2" t="s">
        <v>128</v>
      </c>
      <c r="X17" s="2" t="s">
        <v>125</v>
      </c>
      <c r="Y17" s="2" t="s">
        <v>183</v>
      </c>
      <c r="Z17" s="4">
        <v>14</v>
      </c>
      <c r="AA17" s="4">
        <f>=ROUNDDOWN(7,0)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/>
      <c r="BK17" s="8"/>
      <c r="BL17" s="2" t="s">
        <v>125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244</v>
      </c>
      <c r="BY17" s="2" t="s">
        <v>134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238</v>
      </c>
      <c r="CJ17" s="2" t="s">
        <v>245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183</v>
      </c>
      <c r="CV17" s="2" t="s">
        <v>246</v>
      </c>
      <c r="CW17" s="2" t="s">
        <v>137</v>
      </c>
      <c r="CX17" s="2" t="s">
        <v>125</v>
      </c>
      <c r="CY17" s="4"/>
      <c r="CZ17" s="8"/>
      <c r="DA17" s="4"/>
      <c r="DB17" s="8"/>
      <c r="DC17" s="7"/>
      <c r="DD17" s="7"/>
      <c r="DE17" s="2" t="s">
        <v>139</v>
      </c>
      <c r="DF17" s="2" t="s">
        <v>122</v>
      </c>
      <c r="DG17" s="2" t="s">
        <v>125</v>
      </c>
      <c r="DH17" s="2" t="s">
        <v>125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140</v>
      </c>
      <c r="DT17" s="2" t="s">
        <v>247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131</v>
      </c>
      <c r="ED17" s="2" t="s">
        <v>122</v>
      </c>
      <c r="EE17" s="2" t="s">
        <v>142</v>
      </c>
      <c r="EF17" s="2" t="s">
        <v>125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139</v>
      </c>
      <c r="EP17" s="2" t="s">
        <v>122</v>
      </c>
      <c r="EQ17" s="2" t="s">
        <v>125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144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183</v>
      </c>
      <c r="FP17" s="2" t="s">
        <v>194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242</v>
      </c>
      <c r="GB17" s="2" t="s">
        <v>125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151</v>
      </c>
      <c r="GY17" s="2" t="s">
        <v>172</v>
      </c>
      <c r="GZ17" s="2" t="s">
        <v>125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139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14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248</v>
      </c>
      <c r="B18" s="2" t="s">
        <v>114</v>
      </c>
      <c r="C18" s="2" t="s">
        <v>115</v>
      </c>
      <c r="D18" s="2" t="s">
        <v>249</v>
      </c>
      <c r="E18" s="2" t="s">
        <v>250</v>
      </c>
      <c r="F18" s="2" t="s">
        <v>251</v>
      </c>
      <c r="G18" s="2" t="s">
        <v>251</v>
      </c>
      <c r="H18" s="2" t="s">
        <v>251</v>
      </c>
      <c r="I18" s="2" t="s">
        <v>252</v>
      </c>
      <c r="J18" s="2" t="s">
        <v>253</v>
      </c>
      <c r="K18" s="2" t="s">
        <v>254</v>
      </c>
      <c r="L18" s="3">
        <v>18.57</v>
      </c>
      <c r="M18" s="3">
        <v>19.5</v>
      </c>
      <c r="N18" s="3">
        <v>59.99</v>
      </c>
      <c r="O18" s="2" t="s">
        <v>150</v>
      </c>
      <c r="P18" s="2" t="s">
        <v>161</v>
      </c>
      <c r="Q18" s="2" t="s">
        <v>124</v>
      </c>
      <c r="R18" s="2" t="s">
        <v>125</v>
      </c>
      <c r="S18" s="2" t="s">
        <v>125</v>
      </c>
      <c r="T18" s="2" t="s">
        <v>125</v>
      </c>
      <c r="U18" s="2" t="s">
        <v>125</v>
      </c>
      <c r="V18" s="2" t="s">
        <v>162</v>
      </c>
      <c r="W18" s="2" t="s">
        <v>128</v>
      </c>
      <c r="X18" s="2" t="s">
        <v>125</v>
      </c>
      <c r="Y18" s="2" t="s">
        <v>129</v>
      </c>
      <c r="Z18" s="4"/>
      <c r="AA18" s="4">
        <f>=ROUNDDOWN({0},0)</f>
      </c>
      <c r="AB18" s="5">
        <v>4</v>
      </c>
      <c r="AC18" s="2" t="s">
        <v>125</v>
      </c>
      <c r="AD18" s="4"/>
      <c r="AE18" s="4"/>
      <c r="AF18" s="6">
        <v>65</v>
      </c>
      <c r="AG18" s="6"/>
      <c r="AH18" s="7">
        <v>0.1429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/>
      <c r="AQ18" s="8"/>
      <c r="AR18" s="4">
        <v>1</v>
      </c>
      <c r="AS18" s="8">
        <v>21.84</v>
      </c>
      <c r="AT18" s="7">
        <v>-1</v>
      </c>
      <c r="AU18" s="7">
        <v>-1</v>
      </c>
      <c r="AV18" s="4"/>
      <c r="AW18" s="8"/>
      <c r="AX18" s="4">
        <v>1</v>
      </c>
      <c r="AY18" s="8">
        <v>21.84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21.84</v>
      </c>
      <c r="BG18" s="7">
        <v>-1</v>
      </c>
      <c r="BH18" s="7">
        <v>-1</v>
      </c>
      <c r="BI18" s="7"/>
      <c r="BJ18" s="4">
        <v>1</v>
      </c>
      <c r="BK18" s="8">
        <v>29.64</v>
      </c>
      <c r="BL18" s="2" t="s">
        <v>255</v>
      </c>
      <c r="BM18" s="7"/>
      <c r="BN18" s="7"/>
      <c r="BO18" s="4"/>
      <c r="BP18" s="8"/>
      <c r="BQ18" s="4">
        <v>1</v>
      </c>
      <c r="BR18" s="8">
        <v>21.84</v>
      </c>
      <c r="BS18" s="7">
        <v>-1</v>
      </c>
      <c r="BT18" s="7">
        <v>-1</v>
      </c>
      <c r="BU18" s="2" t="s">
        <v>131</v>
      </c>
      <c r="BV18" s="2" t="s">
        <v>151</v>
      </c>
      <c r="BW18" s="2" t="s">
        <v>132</v>
      </c>
      <c r="BX18" s="2" t="s">
        <v>220</v>
      </c>
      <c r="BY18" s="2" t="s">
        <v>134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151</v>
      </c>
      <c r="CI18" s="2" t="s">
        <v>135</v>
      </c>
      <c r="CJ18" s="2" t="s">
        <v>256</v>
      </c>
      <c r="CK18" s="2" t="s">
        <v>137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151</v>
      </c>
      <c r="CU18" s="2" t="s">
        <v>129</v>
      </c>
      <c r="CV18" s="2" t="s">
        <v>231</v>
      </c>
      <c r="CW18" s="2" t="s">
        <v>137</v>
      </c>
      <c r="CX18" s="2" t="s">
        <v>125</v>
      </c>
      <c r="CY18" s="4"/>
      <c r="CZ18" s="8"/>
      <c r="DA18" s="4"/>
      <c r="DB18" s="8"/>
      <c r="DC18" s="7"/>
      <c r="DD18" s="7"/>
      <c r="DE18" s="2" t="s">
        <v>139</v>
      </c>
      <c r="DF18" s="2" t="s">
        <v>151</v>
      </c>
      <c r="DG18" s="2" t="s">
        <v>125</v>
      </c>
      <c r="DH18" s="2" t="s">
        <v>125</v>
      </c>
      <c r="DI18" s="2" t="s">
        <v>137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151</v>
      </c>
      <c r="DS18" s="2" t="s">
        <v>257</v>
      </c>
      <c r="DT18" s="2" t="s">
        <v>258</v>
      </c>
      <c r="DU18" s="2" t="s">
        <v>137</v>
      </c>
      <c r="DV18" s="2" t="s">
        <v>125</v>
      </c>
      <c r="DW18" s="4"/>
      <c r="DX18" s="8"/>
      <c r="DY18" s="4"/>
      <c r="DZ18" s="8"/>
      <c r="EA18" s="7"/>
      <c r="EB18" s="7"/>
      <c r="EC18" s="2" t="s">
        <v>131</v>
      </c>
      <c r="ED18" s="2" t="s">
        <v>151</v>
      </c>
      <c r="EE18" s="2" t="s">
        <v>142</v>
      </c>
      <c r="EF18" s="2" t="s">
        <v>259</v>
      </c>
      <c r="EG18" s="2" t="s">
        <v>137</v>
      </c>
      <c r="EH18" s="2" t="s">
        <v>125</v>
      </c>
      <c r="EI18" s="4"/>
      <c r="EJ18" s="8"/>
      <c r="EK18" s="4"/>
      <c r="EL18" s="8"/>
      <c r="EM18" s="7"/>
      <c r="EN18" s="7"/>
      <c r="EO18" s="2" t="s">
        <v>139</v>
      </c>
      <c r="EP18" s="2" t="s">
        <v>151</v>
      </c>
      <c r="EQ18" s="2" t="s">
        <v>125</v>
      </c>
      <c r="ER18" s="2" t="s">
        <v>125</v>
      </c>
      <c r="ES18" s="2" t="s">
        <v>137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151</v>
      </c>
      <c r="FC18" s="2" t="s">
        <v>144</v>
      </c>
      <c r="FD18" s="2" t="s">
        <v>125</v>
      </c>
      <c r="FE18" s="2" t="s">
        <v>137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151</v>
      </c>
      <c r="FO18" s="2" t="s">
        <v>129</v>
      </c>
      <c r="FP18" s="2" t="s">
        <v>157</v>
      </c>
      <c r="FQ18" s="2" t="s">
        <v>137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151</v>
      </c>
      <c r="GA18" s="2" t="s">
        <v>260</v>
      </c>
      <c r="GB18" s="2" t="s">
        <v>261</v>
      </c>
      <c r="GC18" s="2" t="s">
        <v>137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151</v>
      </c>
      <c r="GM18" s="2" t="s">
        <v>125</v>
      </c>
      <c r="GN18" s="2" t="s">
        <v>125</v>
      </c>
      <c r="GO18" s="2" t="s">
        <v>137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151</v>
      </c>
      <c r="GY18" s="2" t="s">
        <v>172</v>
      </c>
      <c r="GZ18" s="2" t="s">
        <v>125</v>
      </c>
      <c r="HA18" s="2" t="s">
        <v>137</v>
      </c>
      <c r="HB18" s="2" t="s">
        <v>125</v>
      </c>
      <c r="HC18" s="4"/>
      <c r="HD18" s="8"/>
      <c r="HE18" s="4"/>
      <c r="HF18" s="8"/>
      <c r="HG18" s="7"/>
      <c r="HH18" s="7"/>
      <c r="HI18" s="2" t="s">
        <v>139</v>
      </c>
      <c r="HJ18" s="2" t="s">
        <v>151</v>
      </c>
      <c r="HK18" s="2" t="s">
        <v>125</v>
      </c>
      <c r="HL18" s="2" t="s">
        <v>125</v>
      </c>
      <c r="HM18" s="2" t="s">
        <v>137</v>
      </c>
      <c r="HN18" s="2" t="s">
        <v>125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262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514</v>
      </c>
      <c r="AA19" s="11">
        <f>=ROUNDDOWN({0},0)</f>
      </c>
      <c r="AB19" s="12">
        <v>25.8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18</v>
      </c>
      <c r="AQ19" s="15">
        <v>825.95</v>
      </c>
      <c r="AR19" s="11">
        <v>21</v>
      </c>
      <c r="AS19" s="15">
        <v>1531.68</v>
      </c>
      <c r="AT19" s="14">
        <v>-0.1429</v>
      </c>
      <c r="AU19" s="14">
        <v>-0.4608</v>
      </c>
      <c r="AV19" s="11">
        <v>18</v>
      </c>
      <c r="AW19" s="15">
        <v>825.95</v>
      </c>
      <c r="AX19" s="11">
        <v>21</v>
      </c>
      <c r="AY19" s="15">
        <v>1531.68</v>
      </c>
      <c r="AZ19" s="14">
        <v>-0.1429</v>
      </c>
      <c r="BA19" s="14">
        <v>-0.4608</v>
      </c>
      <c r="BB19" s="14"/>
      <c r="BC19" s="11">
        <v>18</v>
      </c>
      <c r="BD19" s="15">
        <v>825.95</v>
      </c>
      <c r="BE19" s="11">
        <v>21</v>
      </c>
      <c r="BF19" s="15">
        <v>1531.68</v>
      </c>
      <c r="BG19" s="14">
        <v>-0.1429</v>
      </c>
      <c r="BH19" s="14">
        <v>-0.4608</v>
      </c>
      <c r="BI19" s="14"/>
      <c r="BJ19" s="11"/>
      <c r="BK19" s="15"/>
      <c r="BL19" s="9" t="s">
        <v>125</v>
      </c>
      <c r="BM19" s="14"/>
      <c r="BN19" s="14"/>
      <c r="BO19" s="11">
        <v>11</v>
      </c>
      <c r="BP19" s="15">
        <v>450.45</v>
      </c>
      <c r="BQ19" s="11">
        <v>9</v>
      </c>
      <c r="BR19" s="15">
        <v>682.43</v>
      </c>
      <c r="BS19" s="14">
        <v>0.2222</v>
      </c>
      <c r="BT19" s="14">
        <v>-0.3399</v>
      </c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4</v>
      </c>
      <c r="CB19" s="15">
        <v>174.29</v>
      </c>
      <c r="CC19" s="11">
        <v>2</v>
      </c>
      <c r="CD19" s="15">
        <v>114.38</v>
      </c>
      <c r="CE19" s="14">
        <v>1</v>
      </c>
      <c r="CF19" s="14">
        <v>0.5238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2</v>
      </c>
      <c r="CN19" s="15">
        <v>152.27</v>
      </c>
      <c r="CO19" s="11">
        <v>3</v>
      </c>
      <c r="CP19" s="15">
        <v>150.93</v>
      </c>
      <c r="CQ19" s="14">
        <v>-0.3333</v>
      </c>
      <c r="CR19" s="14">
        <v>0.0089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</v>
      </c>
      <c r="CZ19" s="15">
        <v>48.94</v>
      </c>
      <c r="DA19" s="11"/>
      <c r="DB19" s="15"/>
      <c r="DC19" s="14"/>
      <c r="DD19" s="14"/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/>
      <c r="DL19" s="15"/>
      <c r="DM19" s="11">
        <v>6</v>
      </c>
      <c r="DN19" s="15">
        <v>506.73</v>
      </c>
      <c r="DO19" s="14">
        <v>-1</v>
      </c>
      <c r="DP19" s="14">
        <v>-1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/>
      <c r="DX19" s="15"/>
      <c r="DY19" s="11">
        <v>1</v>
      </c>
      <c r="DZ19" s="15">
        <v>77.21</v>
      </c>
      <c r="EA19" s="14">
        <v>-1</v>
      </c>
      <c r="EB19" s="14">
        <v>-1</v>
      </c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/>
      <c r="EJ19" s="15"/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/>
      <c r="EX19" s="15"/>
      <c r="EY19" s="14"/>
      <c r="EZ19" s="14"/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514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266</v>
      </c>
      <c r="J4" s="1" t="s">
        <v>267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268</v>
      </c>
      <c r="P4" s="1" t="s">
        <v>269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16</v>
      </c>
      <c r="F6" s="8">
        <v>732.32</v>
      </c>
      <c r="G6" s="4">
        <v>14</v>
      </c>
      <c r="H6" s="8">
        <v>1132.81</v>
      </c>
      <c r="I6" s="7">
        <v>0.1429</v>
      </c>
      <c r="J6" s="7">
        <v>-0.3535</v>
      </c>
      <c r="K6" s="4">
        <v>16</v>
      </c>
      <c r="L6" s="8">
        <v>732.32</v>
      </c>
      <c r="M6" s="4">
        <v>14</v>
      </c>
      <c r="N6" s="8">
        <v>1132.81</v>
      </c>
      <c r="O6" s="7">
        <v>0.1429</v>
      </c>
      <c r="P6" s="7">
        <v>-0.3535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2</v>
      </c>
      <c r="F7" s="8">
        <v>93.63</v>
      </c>
      <c r="G7" s="4">
        <v>4</v>
      </c>
      <c r="H7" s="8">
        <v>339.53</v>
      </c>
      <c r="I7" s="7">
        <v>-0.5</v>
      </c>
      <c r="J7" s="7">
        <v>-0.7242</v>
      </c>
      <c r="K7" s="4">
        <v>2</v>
      </c>
      <c r="L7" s="8">
        <v>93.63</v>
      </c>
      <c r="M7" s="4">
        <v>4</v>
      </c>
      <c r="N7" s="8">
        <v>339.53</v>
      </c>
      <c r="O7" s="7">
        <v>-0.5</v>
      </c>
      <c r="P7" s="7">
        <v>-0.7242</v>
      </c>
    </row>
    <row r="8">
      <c r="A8" s="2" t="s">
        <v>114</v>
      </c>
      <c r="B8" s="2" t="s">
        <v>115</v>
      </c>
      <c r="C8" s="2" t="s">
        <v>233</v>
      </c>
      <c r="D8" s="2" t="s">
        <v>234</v>
      </c>
      <c r="E8" s="4"/>
      <c r="F8" s="8"/>
      <c r="G8" s="4">
        <v>2</v>
      </c>
      <c r="H8" s="8">
        <v>37.5</v>
      </c>
      <c r="I8" s="7"/>
      <c r="J8" s="7"/>
      <c r="K8" s="4"/>
      <c r="L8" s="8"/>
      <c r="M8" s="4">
        <v>2</v>
      </c>
      <c r="N8" s="8">
        <v>37.5</v>
      </c>
      <c r="O8" s="7"/>
      <c r="P8" s="7"/>
    </row>
    <row r="9">
      <c r="A9" s="2" t="s">
        <v>114</v>
      </c>
      <c r="B9" s="2" t="s">
        <v>115</v>
      </c>
      <c r="C9" s="2" t="s">
        <v>249</v>
      </c>
      <c r="D9" s="2" t="s">
        <v>250</v>
      </c>
      <c r="E9" s="4"/>
      <c r="F9" s="8"/>
      <c r="G9" s="4">
        <v>1</v>
      </c>
      <c r="H9" s="8">
        <v>21.84</v>
      </c>
      <c r="I9" s="7"/>
      <c r="J9" s="7"/>
      <c r="K9" s="4"/>
      <c r="L9" s="8"/>
      <c r="M9" s="4">
        <v>1</v>
      </c>
      <c r="N9" s="8">
        <v>21.84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263</v>
      </c>
      <c r="D2" s="0" t="s">
        <v>264</v>
      </c>
      <c r="E2" s="0" t="s">
        <v>265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266</v>
      </c>
      <c r="I4" s="1" t="s">
        <v>267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268</v>
      </c>
      <c r="O4" s="1" t="s">
        <v>269</v>
      </c>
    </row>
    <row r="5">
      <c r="A5" s="1" t="s">
        <v>65</v>
      </c>
      <c r="B5" s="1" t="s">
        <v>67</v>
      </c>
      <c r="C5" s="1" t="s">
        <v>68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114</v>
      </c>
      <c r="B6" s="2" t="s">
        <v>116</v>
      </c>
      <c r="C6" s="2" t="s">
        <v>117</v>
      </c>
      <c r="D6" s="4">
        <v>16</v>
      </c>
      <c r="E6" s="8">
        <v>732.32</v>
      </c>
      <c r="F6" s="4">
        <v>14</v>
      </c>
      <c r="G6" s="8">
        <v>1132.81</v>
      </c>
      <c r="H6" s="7">
        <v>0.1429</v>
      </c>
      <c r="I6" s="7">
        <v>-0.3535</v>
      </c>
      <c r="J6" s="4">
        <v>16</v>
      </c>
      <c r="K6" s="8">
        <v>732.32</v>
      </c>
      <c r="L6" s="4">
        <v>14</v>
      </c>
      <c r="M6" s="8">
        <v>1132.81</v>
      </c>
      <c r="N6" s="7">
        <v>0.1429</v>
      </c>
      <c r="O6" s="7">
        <v>-0.3535</v>
      </c>
    </row>
    <row r="7">
      <c r="A7" s="2" t="s">
        <v>114</v>
      </c>
      <c r="B7" s="2" t="s">
        <v>198</v>
      </c>
      <c r="C7" s="2" t="s">
        <v>199</v>
      </c>
      <c r="D7" s="4">
        <v>2</v>
      </c>
      <c r="E7" s="8">
        <v>93.63</v>
      </c>
      <c r="F7" s="4">
        <v>4</v>
      </c>
      <c r="G7" s="8">
        <v>339.53</v>
      </c>
      <c r="H7" s="7">
        <v>-0.5</v>
      </c>
      <c r="I7" s="7">
        <v>-0.7242</v>
      </c>
      <c r="J7" s="4">
        <v>2</v>
      </c>
      <c r="K7" s="8">
        <v>93.63</v>
      </c>
      <c r="L7" s="4">
        <v>4</v>
      </c>
      <c r="M7" s="8">
        <v>339.53</v>
      </c>
      <c r="N7" s="7">
        <v>-0.5</v>
      </c>
      <c r="O7" s="7">
        <v>-0.7242</v>
      </c>
    </row>
    <row r="8">
      <c r="A8" s="2" t="s">
        <v>114</v>
      </c>
      <c r="B8" s="2" t="s">
        <v>233</v>
      </c>
      <c r="C8" s="2" t="s">
        <v>234</v>
      </c>
      <c r="D8" s="4"/>
      <c r="E8" s="8"/>
      <c r="F8" s="4">
        <v>2</v>
      </c>
      <c r="G8" s="8">
        <v>37.5</v>
      </c>
      <c r="H8" s="7"/>
      <c r="I8" s="7"/>
      <c r="J8" s="4"/>
      <c r="K8" s="8"/>
      <c r="L8" s="4">
        <v>2</v>
      </c>
      <c r="M8" s="8">
        <v>37.5</v>
      </c>
      <c r="N8" s="7"/>
      <c r="O8" s="7"/>
    </row>
    <row r="9">
      <c r="A9" s="2" t="s">
        <v>114</v>
      </c>
      <c r="B9" s="2" t="s">
        <v>249</v>
      </c>
      <c r="C9" s="2" t="s">
        <v>250</v>
      </c>
      <c r="D9" s="4"/>
      <c r="E9" s="8"/>
      <c r="F9" s="4">
        <v>1</v>
      </c>
      <c r="G9" s="8">
        <v>21.84</v>
      </c>
      <c r="H9" s="7"/>
      <c r="I9" s="7"/>
      <c r="J9" s="4"/>
      <c r="K9" s="8"/>
      <c r="L9" s="4">
        <v>1</v>
      </c>
      <c r="M9" s="8">
        <v>21.84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