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<sst xmlns="http://schemas.openxmlformats.org/spreadsheetml/2006/main" count="389" uniqueCount="389">
  <si>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</si>
  <si>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</si>
  <si>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</si>
  <si>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</si>
  <si>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</si>
  <si>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</si>
  <si>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</si>
  <si>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</si>
  <si>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</si>
  <si>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</si>
  <si>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</si>
  <si>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</si>
  <si>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</si>
  <si>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</si>
  <si>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</si>
  <si>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</si>
  <si>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</si>
  <si>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</si>
  <si>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KOHLDSN</t>
  </si>
  <si>
    <t>OVERSTOCK01</t>
  </si>
  <si>
    <t>AMAZON</t>
  </si>
  <si>
    <t>JCPENNEY01</t>
  </si>
  <si>
    <t>MACY02</t>
  </si>
  <si>
    <t>AMERSIGNDS</t>
  </si>
  <si>
    <t>BLK01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</si>
  <si>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</si>
  <si>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</si>
  <si>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</si>
  <si>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</si>
  <si>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</si>
  <si>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</si>
  <si>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</si>
  <si>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</si>
  <si>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</si>
  <si>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</si>
  <si>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</si>
  <si>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</si>
  <si>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</si>
  <si>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</si>
  <si>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</si>
  <si>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</si>
  <si>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</si>
  <si>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</si>
  <si>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</si>
  <si>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</si>
  <si>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</si>
  <si>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</si>
  <si>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</si>
  <si>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</si>
  <si>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</si>
  <si>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</si>
  <si>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</si>
  <si>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</si>
  <si>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</si>
  <si>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</si>
  <si>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</si>
  <si>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</si>
  <si>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</si>
  <si>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</si>
  <si>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</si>
  <si>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</si>
  <si>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</si>
  <si>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</si>
  <si>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</si>
  <si>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</si>
  <si>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</si>
  <si>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</si>
  <si>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</si>
  <si>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</si>
  <si>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</si>
  <si>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</si>
  <si>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</si>
  <si>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</si>
  <si>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</si>
  <si>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</si>
  <si>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</si>
  <si>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</si>
  <si>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</si>
  <si>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</si>
  <si>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</si>
  <si>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</si>
  <si>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</si>
  <si>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</si>
  <si>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</si>
  <si>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</si>
  <si>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</si>
  <si>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</si>
  <si>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</si>
  <si>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</si>
  <si>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</si>
  <si>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</si>
  <si>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</si>
  <si>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</si>
  <si>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</si>
  <si>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</si>
  <si>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</si>
  <si>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</si>
  <si>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</si>
  <si>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</si>
  <si>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</si>
  <si>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</si>
  <si>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</si>
  <si>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</si>
  <si>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</si>
  <si>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</si>
  <si>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</si>
  <si>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</si>
  <si>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</si>
  <si>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</si>
  <si>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</si>
  <si>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</si>
  <si>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</si>
  <si>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</si>
  <si>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</si>
  <si>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</si>
  <si>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</si>
  <si>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</si>
  <si>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</si>
  <si>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</si>
  <si>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</si>
  <si>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</si>
  <si>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</si>
  <si>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</si>
  <si>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</si>
  <si>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</si>
  <si>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</si>
  <si>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</si>
  <si>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</si>
  <si>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01/09/2025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</si>
  <si>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</si>
  <si>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</si>
  <si>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</si>
  <si>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</si>
  <si>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</si>
  <si>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</si>
  <si>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</si>
  <si>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</si>
  <si>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</si>
  <si>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</si>
  <si>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</si>
  <si>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</si>
  <si>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</si>
  <si>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</si>
  <si>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</si>
  <si>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</si>
  <si>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</si>
  <si>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</si>
  <si>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</si>
  <si>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</si>
  <si>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</si>
  <si>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AMAZON,CSNSTORES,JCPENNEY01,KOHLDSN,OVERSTOCK01</t>
  </si>
  <si>
    <t>Setup</t>
  </si>
  <si>
    <t>7/30/2016</t>
  </si>
  <si>
    <t>1/2/2015</t>
  </si>
  <si>
    <t>No</t>
  </si>
  <si>
    <t>1/6/2015</t>
  </si>
  <si>
    <t>12/31/2015</t>
  </si>
  <si>
    <t>9/23/2019</t>
  </si>
  <si>
    <t>10/31/2016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</si>
  <si>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</si>
  <si>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</si>
  <si>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</si>
  <si>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</si>
  <si>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</si>
  <si>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</si>
  <si>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</si>
  <si>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</si>
  <si>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7/17/2019</t>
  </si>
  <si>
    <t>2/18/2020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</si>
  <si>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</si>
  <si>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</si>
  <si>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</si>
  <si>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</si>
  <si>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</si>
  <si>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</si>
  <si>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</si>
  <si>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</si>
  <si>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</si>
  <si>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</si>
  <si>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</si>
  <si>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</si>
  <si>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</si>
  <si>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</si>
  <si>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</si>
  <si>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</si>
  <si>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</si>
  <si>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AMAZON,BLK01,CSNSTORES,JCPENNEY01,KOHLDSN,OLLIIX,OVERSTOCK01</t>
  </si>
  <si>
    <t>9/21/2015</t>
  </si>
  <si>
    <t>2/8/2016</t>
  </si>
  <si>
    <t>12/11/2018</t>
  </si>
  <si>
    <t>5/14/2019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</si>
  <si>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</si>
  <si>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</si>
  <si>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</si>
  <si>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</si>
  <si>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</si>
  <si>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</si>
  <si>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</si>
  <si>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</si>
  <si>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</si>
  <si>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</si>
  <si>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</si>
  <si>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</si>
  <si>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</si>
  <si>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</si>
  <si>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</si>
  <si>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</si>
  <si>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</si>
  <si>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1/9/2025</t>
  </si>
  <si>
    <t>JCPENNEY01,OLLIIX,OVERSTOCK01</t>
  </si>
  <si>
    <t>2/14/2017</t>
  </si>
  <si>
    <t>4/10/2017</t>
  </si>
  <si>
    <t>6/9/2016</t>
  </si>
  <si>
    <t>10/26/2016</t>
  </si>
  <si>
    <t>12/6/2017</t>
  </si>
  <si>
    <t>9/2/2017</t>
  </si>
  <si>
    <t>Dropped</t>
  </si>
  <si>
    <t>11/27/2017</t>
  </si>
  <si>
    <t>2/23/2018</t>
  </si>
  <si>
    <t>6/20/2018</t>
  </si>
  <si>
    <t>8/19/2019</t>
  </si>
  <si>
    <t>11/7/2019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</si>
  <si>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</si>
  <si>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</si>
  <si>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</si>
  <si>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</si>
  <si>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</si>
  <si>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</si>
  <si>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</si>
  <si>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</si>
  <si>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</si>
  <si>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CSNSTORES,KOHLDSN,OLLIIX,OVERSTOCK01</t>
  </si>
  <si>
    <t>2/23/2017</t>
  </si>
  <si>
    <t>6/15/2016</t>
  </si>
  <si>
    <t>9/7/2017</t>
  </si>
  <si>
    <t>10/31/2017</t>
  </si>
  <si>
    <t>4/3/2018</t>
  </si>
  <si>
    <t>6/5/2019</t>
  </si>
  <si>
    <t>9/16/2019</t>
  </si>
  <si>
    <t>12/3/2019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</si>
  <si>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</si>
  <si>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</si>
  <si>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</si>
  <si>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</si>
  <si>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</si>
  <si>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</si>
  <si>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</si>
  <si>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AMERSIGNDS,MACY02,OVERSTOCK01</t>
  </si>
  <si>
    <t>11/21/2015</t>
  </si>
  <si>
    <t>1/5/2015</t>
  </si>
  <si>
    <t>8/25/2020</t>
  </si>
  <si>
    <t>8/15/2016</t>
  </si>
  <si>
    <t>6/25/2015</t>
  </si>
  <si>
    <t>1/8/2019</t>
  </si>
  <si>
    <t>8/4/2016</t>
  </si>
  <si>
    <t>12/21/2017</t>
  </si>
  <si>
    <t>1/20/2020</t>
  </si>
  <si>
    <t>10/16/2015</t>
  </si>
  <si>
    <t>9/24/2019</t>
  </si>
  <si>
    <t>7/31/2016</t>
  </si>
  <si>
    <t>1/17/2020</t>
  </si>
  <si>
    <t>2/4/2021</t>
  </si>
  <si>
    <t>JLA13-500</t>
  </si>
  <si>
    <t>BLK01,OLLIIX</t>
  </si>
  <si>
    <t>4/28/2016</t>
  </si>
  <si>
    <t>9/21/2020</t>
  </si>
  <si>
    <t>9/1/2016</t>
  </si>
  <si>
    <t>5/28/2015</t>
  </si>
  <si>
    <t>2/15/2018</t>
  </si>
  <si>
    <t>7/20/2019</t>
  </si>
  <si>
    <t>3/5/2020</t>
  </si>
  <si>
    <t>12/2/2019</t>
  </si>
  <si>
    <t>12/20/2017</t>
  </si>
  <si>
    <t>10/29/2018</t>
  </si>
  <si>
    <t>2/3/2021</t>
  </si>
  <si>
    <t>FB13-1033</t>
  </si>
  <si>
    <t>Ivory</t>
  </si>
  <si>
    <t>Inactive</t>
  </si>
  <si>
    <t>C</t>
  </si>
  <si>
    <t>PF003274</t>
  </si>
  <si>
    <t>4/7/2017</t>
  </si>
  <si>
    <t>MACY02,OLLIIX</t>
  </si>
  <si>
    <t>11/14/2016</t>
  </si>
  <si>
    <t>Yes</t>
  </si>
  <si>
    <t>4/13/2016</t>
  </si>
  <si>
    <t>12/2/2017</t>
  </si>
  <si>
    <t>8/31/2016</t>
  </si>
  <si>
    <t>4/20/2017</t>
  </si>
  <si>
    <t>12/1/2017</t>
  </si>
  <si>
    <t>12/31/2018</t>
  </si>
  <si>
    <t>10/18/2019</t>
  </si>
  <si>
    <t>8/18/2020</t>
  </si>
  <si>
    <t>8/5/2016</t>
  </si>
  <si>
    <t>1/16/2019</t>
  </si>
  <si>
    <t>FB13-1034</t>
  </si>
  <si>
    <t>Donation</t>
  </si>
  <si>
    <t>5/18/2017</t>
  </si>
  <si>
    <t>9/17/2015</t>
  </si>
  <si>
    <t>10/10/2017</t>
  </si>
  <si>
    <t>1/6/2017</t>
  </si>
  <si>
    <t>12/18/2017</t>
  </si>
  <si>
    <t>12/12/2018</t>
  </si>
  <si>
    <t>10/7/2019</t>
  </si>
  <si>
    <t>10/18/2017</t>
  </si>
  <si>
    <t>10/2/2019</t>
  </si>
  <si>
    <t>12/11/2017</t>
  </si>
  <si>
    <t>3/29/2022</t>
  </si>
  <si>
    <t>3/23/2020</t>
  </si>
  <si>
    <t>3/4/2020</t>
  </si>
  <si>
    <t>FB13-1027</t>
  </si>
  <si>
    <t>Linen</t>
  </si>
  <si>
    <t>PF003280</t>
  </si>
  <si>
    <t>5/2/2017</t>
  </si>
  <si>
    <t>5/15/2017</t>
  </si>
  <si>
    <t>8/15/2015</t>
  </si>
  <si>
    <t>12/8/2017</t>
  </si>
  <si>
    <t>2/21/2017</t>
  </si>
  <si>
    <t>10/11/2016</t>
  </si>
  <si>
    <t>1/15/2019</t>
  </si>
  <si>
    <t>8/27/2019</t>
  </si>
  <si>
    <t>12/19/2016</t>
  </si>
  <si>
    <t>7/31/2019</t>
  </si>
  <si>
    <t>10/23/2019</t>
  </si>
  <si>
    <t>12/27/2018</t>
  </si>
  <si>
    <t>10/21/2021</t>
  </si>
  <si>
    <t>6/12/2019</t>
  </si>
  <si>
    <t>FB13-1028</t>
  </si>
  <si>
    <t>12/30/2016</t>
  </si>
  <si>
    <t>6/27/2017</t>
  </si>
  <si>
    <t>9/8/2017</t>
  </si>
  <si>
    <t>6/11/2019</t>
  </si>
  <si>
    <t>12/12/2016</t>
  </si>
  <si>
    <t>9/17/2019</t>
  </si>
  <si>
    <t>3/4/2019</t>
  </si>
  <si>
    <t>10/17/2017</t>
  </si>
  <si>
    <t>5/16/2019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</si>
  <si>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</si>
  <si>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</si>
  <si>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</si>
  <si>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</si>
  <si>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</si>
  <si>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</si>
  <si>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</si>
  <si>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</si>
  <si>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3/13/2016</t>
  </si>
  <si>
    <t>3/8/2018</t>
  </si>
  <si>
    <t>11/29/2016</t>
  </si>
  <si>
    <t>12/5/2018</t>
  </si>
  <si>
    <t>1/21/2019</t>
  </si>
  <si>
    <t>Temp Discontinued</t>
  </si>
  <si>
    <t>7/15/2019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</si>
  <si>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</si>
  <si>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</si>
  <si>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</si>
  <si>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</si>
  <si>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</si>
  <si>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</si>
  <si>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</si>
  <si>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</si>
  <si>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</si>
  <si>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</si>
  <si>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3/22/2016</t>
  </si>
  <si>
    <t>5/30/2017</t>
  </si>
  <si>
    <t>12/6/2018</t>
  </si>
  <si>
    <t>1/2/2020</t>
  </si>
  <si>
    <t>4/17/2020</t>
  </si>
  <si>
    <t>1/17/2017</t>
  </si>
  <si>
    <t>FB40-1130</t>
  </si>
  <si>
    <t>54x95"</t>
  </si>
  <si>
    <t>12/2/2016</t>
  </si>
  <si>
    <t>5/8/2018</t>
  </si>
  <si>
    <t>8/19/2016</t>
  </si>
  <si>
    <t>11/21/2016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</si>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</sst>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50</v>
      </c>
      <c r="AA6" s="4">
        <f>=ROUNDDOWN(8.33333333333333,0)</f>
      </c>
      <c r="AB6" s="5">
        <v>6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17</v>
      </c>
      <c r="AQ6" s="8">
        <v>2461.39</v>
      </c>
      <c r="AR6" s="4">
        <v>10</v>
      </c>
      <c r="AS6" s="8">
        <v>1710.56</v>
      </c>
      <c r="AT6" s="7">
        <v>0.7</v>
      </c>
      <c r="AU6" s="7">
        <v>0.4389</v>
      </c>
      <c r="AV6" s="4">
        <v>30</v>
      </c>
      <c r="AW6" s="8">
        <v>4931.87</v>
      </c>
      <c r="AX6" s="4">
        <v>20</v>
      </c>
      <c r="AY6" s="8">
        <v>3830.92</v>
      </c>
      <c r="AZ6" s="7">
        <v>0.5</v>
      </c>
      <c r="BA6" s="7">
        <v>0.2874</v>
      </c>
      <c r="BB6" s="7">
        <v>0.4991</v>
      </c>
      <c r="BC6" s="4">
        <v>30</v>
      </c>
      <c r="BD6" s="8">
        <v>4931.87</v>
      </c>
      <c r="BE6" s="4">
        <v>20</v>
      </c>
      <c r="BF6" s="8">
        <v>3830.92</v>
      </c>
      <c r="BG6" s="7">
        <v>0.5</v>
      </c>
      <c r="BH6" s="7">
        <v>0.2874</v>
      </c>
      <c r="BI6" s="7">
        <v>1</v>
      </c>
      <c r="BJ6" s="4">
        <v>17</v>
      </c>
      <c r="BK6" s="8">
        <v>2461.39</v>
      </c>
      <c r="BL6" s="2" t="s">
        <v>150</v>
      </c>
      <c r="BM6" s="7">
        <v>1</v>
      </c>
      <c r="BN6" s="7">
        <v>1</v>
      </c>
      <c r="BO6" s="4">
        <v>10</v>
      </c>
      <c r="BP6" s="8">
        <v>1236.9</v>
      </c>
      <c r="BQ6" s="4">
        <v>1</v>
      </c>
      <c r="BR6" s="8">
        <v>154.61</v>
      </c>
      <c r="BS6" s="7">
        <v>9</v>
      </c>
      <c r="BT6" s="7">
        <v>7.0001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/>
      <c r="CB6" s="8"/>
      <c r="CC6" s="4"/>
      <c r="CD6" s="8"/>
      <c r="CE6" s="7"/>
      <c r="CF6" s="7"/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1</v>
      </c>
      <c r="CN6" s="8">
        <v>188.3</v>
      </c>
      <c r="CO6" s="4">
        <v>1</v>
      </c>
      <c r="CP6" s="8">
        <v>188.3</v>
      </c>
      <c r="CQ6" s="7"/>
      <c r="CR6" s="7"/>
      <c r="CS6" s="2" t="s">
        <v>151</v>
      </c>
      <c r="CT6" s="2" t="s">
        <v>140</v>
      </c>
      <c r="CU6" s="2" t="s">
        <v>156</v>
      </c>
      <c r="CV6" s="2" t="s">
        <v>157</v>
      </c>
      <c r="CW6" s="2" t="s">
        <v>154</v>
      </c>
      <c r="CX6" s="2" t="s">
        <v>136</v>
      </c>
      <c r="CY6" s="4">
        <v>2</v>
      </c>
      <c r="CZ6" s="8">
        <v>328.5</v>
      </c>
      <c r="DA6" s="4">
        <v>3</v>
      </c>
      <c r="DB6" s="8">
        <v>492.75</v>
      </c>
      <c r="DC6" s="7">
        <v>-0.3333</v>
      </c>
      <c r="DD6" s="7">
        <v>-0.3333</v>
      </c>
      <c r="DE6" s="2" t="s">
        <v>151</v>
      </c>
      <c r="DF6" s="2" t="s">
        <v>140</v>
      </c>
      <c r="DG6" s="2" t="s">
        <v>152</v>
      </c>
      <c r="DH6" s="2" t="s">
        <v>158</v>
      </c>
      <c r="DI6" s="2" t="s">
        <v>154</v>
      </c>
      <c r="DJ6" s="2" t="s">
        <v>136</v>
      </c>
      <c r="DK6" s="4">
        <v>3</v>
      </c>
      <c r="DL6" s="8">
        <v>501.63</v>
      </c>
      <c r="DM6" s="4">
        <v>4</v>
      </c>
      <c r="DN6" s="8">
        <v>668.84</v>
      </c>
      <c r="DO6" s="7">
        <v>-0.25</v>
      </c>
      <c r="DP6" s="7">
        <v>-0.25</v>
      </c>
      <c r="DQ6" s="2" t="s">
        <v>151</v>
      </c>
      <c r="DR6" s="2" t="s">
        <v>140</v>
      </c>
      <c r="DS6" s="2" t="s">
        <v>136</v>
      </c>
      <c r="DT6" s="2" t="s">
        <v>159</v>
      </c>
      <c r="DU6" s="2" t="s">
        <v>154</v>
      </c>
      <c r="DV6" s="2" t="s">
        <v>136</v>
      </c>
      <c r="DW6" s="4">
        <v>1</v>
      </c>
      <c r="DX6" s="8">
        <v>206.06</v>
      </c>
      <c r="DY6" s="4">
        <v>1</v>
      </c>
      <c r="DZ6" s="8">
        <v>206.06</v>
      </c>
      <c r="EA6" s="7"/>
      <c r="EB6" s="7"/>
      <c r="EC6" s="2" t="s">
        <v>151</v>
      </c>
      <c r="ED6" s="2" t="s">
        <v>140</v>
      </c>
      <c r="EE6" s="2" t="s">
        <v>160</v>
      </c>
      <c r="EF6" s="2" t="s">
        <v>161</v>
      </c>
      <c r="EG6" s="2" t="s">
        <v>154</v>
      </c>
      <c r="EH6" s="2" t="s">
        <v>136</v>
      </c>
      <c r="EI6" s="4"/>
      <c r="EJ6" s="8"/>
      <c r="EK6" s="4"/>
      <c r="EL6" s="8"/>
      <c r="EM6" s="7"/>
      <c r="EN6" s="7"/>
      <c r="EO6" s="2" t="s">
        <v>162</v>
      </c>
      <c r="EP6" s="2" t="s">
        <v>163</v>
      </c>
      <c r="EQ6" s="2" t="s">
        <v>164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163</v>
      </c>
      <c r="FC6" s="2" t="s">
        <v>166</v>
      </c>
      <c r="FD6" s="2" t="s">
        <v>136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140</v>
      </c>
      <c r="FO6" s="2" t="s">
        <v>167</v>
      </c>
      <c r="FP6" s="2" t="s">
        <v>168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169</v>
      </c>
      <c r="FZ6" s="2" t="s">
        <v>140</v>
      </c>
      <c r="GA6" s="2" t="s">
        <v>136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170</v>
      </c>
      <c r="GL6" s="2" t="s">
        <v>140</v>
      </c>
      <c r="GM6" s="2" t="s">
        <v>136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169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151</v>
      </c>
      <c r="HJ6" s="2" t="s">
        <v>140</v>
      </c>
      <c r="HK6" s="2" t="s">
        <v>152</v>
      </c>
      <c r="HL6" s="2" t="s">
        <v>171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169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163</v>
      </c>
      <c r="II6" s="2" t="s">
        <v>172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173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140</v>
      </c>
      <c r="JG6" s="2" t="s">
        <v>174</v>
      </c>
      <c r="JH6" s="2" t="s">
        <v>175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170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169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163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170</v>
      </c>
      <c r="LZ6" s="2" t="s">
        <v>163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169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163</v>
      </c>
      <c r="NW6" s="2" t="s">
        <v>180</v>
      </c>
      <c r="NX6" s="2" t="s">
        <v>136</v>
      </c>
      <c r="NY6" s="2" t="s">
        <v>154</v>
      </c>
      <c r="NZ6" s="2" t="s">
        <v>136</v>
      </c>
      <c r="OA6" s="4">
        <v>50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54</v>
      </c>
      <c r="AA7" s="4">
        <f>=ROUNDDOWN(7.71428571428571,0)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13</v>
      </c>
      <c r="AQ7" s="8">
        <v>2470.48</v>
      </c>
      <c r="AR7" s="4">
        <v>10</v>
      </c>
      <c r="AS7" s="8">
        <v>2120.36</v>
      </c>
      <c r="AT7" s="7">
        <v>0.3</v>
      </c>
      <c r="AU7" s="7">
        <v>0.1651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0.5009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13</v>
      </c>
      <c r="BK7" s="8">
        <v>2470.48</v>
      </c>
      <c r="BL7" s="2" t="s">
        <v>186</v>
      </c>
      <c r="BM7" s="7">
        <v>1</v>
      </c>
      <c r="BN7" s="7">
        <v>1</v>
      </c>
      <c r="BO7" s="4">
        <v>7</v>
      </c>
      <c r="BP7" s="8">
        <v>1082.34</v>
      </c>
      <c r="BQ7" s="4">
        <v>2</v>
      </c>
      <c r="BR7" s="8">
        <v>386.54</v>
      </c>
      <c r="BS7" s="7">
        <v>2.5</v>
      </c>
      <c r="BT7" s="7">
        <v>1.8001</v>
      </c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>
        <v>2</v>
      </c>
      <c r="CB7" s="8">
        <v>463.04</v>
      </c>
      <c r="CC7" s="4">
        <v>1</v>
      </c>
      <c r="CD7" s="8">
        <v>220.5</v>
      </c>
      <c r="CE7" s="7">
        <v>1</v>
      </c>
      <c r="CF7" s="7">
        <v>1.1</v>
      </c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2</v>
      </c>
      <c r="CN7" s="8">
        <v>488.26</v>
      </c>
      <c r="CO7" s="4"/>
      <c r="CP7" s="8"/>
      <c r="CQ7" s="7"/>
      <c r="CR7" s="7"/>
      <c r="CS7" s="2" t="s">
        <v>151</v>
      </c>
      <c r="CT7" s="2" t="s">
        <v>140</v>
      </c>
      <c r="CU7" s="2" t="s">
        <v>152</v>
      </c>
      <c r="CV7" s="2" t="s">
        <v>187</v>
      </c>
      <c r="CW7" s="2" t="s">
        <v>154</v>
      </c>
      <c r="CX7" s="2" t="s">
        <v>136</v>
      </c>
      <c r="CY7" s="4">
        <v>1</v>
      </c>
      <c r="CZ7" s="8">
        <v>205.31</v>
      </c>
      <c r="DA7" s="4">
        <v>3</v>
      </c>
      <c r="DB7" s="8">
        <v>615.93</v>
      </c>
      <c r="DC7" s="7">
        <v>-0.6667</v>
      </c>
      <c r="DD7" s="7">
        <v>-0.6667</v>
      </c>
      <c r="DE7" s="2" t="s">
        <v>151</v>
      </c>
      <c r="DF7" s="2" t="s">
        <v>140</v>
      </c>
      <c r="DG7" s="2" t="s">
        <v>152</v>
      </c>
      <c r="DH7" s="2" t="s">
        <v>188</v>
      </c>
      <c r="DI7" s="2" t="s">
        <v>154</v>
      </c>
      <c r="DJ7" s="2" t="s">
        <v>136</v>
      </c>
      <c r="DK7" s="4"/>
      <c r="DL7" s="8"/>
      <c r="DM7" s="4">
        <v>1</v>
      </c>
      <c r="DN7" s="8">
        <v>216.27</v>
      </c>
      <c r="DO7" s="7">
        <v>-1</v>
      </c>
      <c r="DP7" s="7">
        <v>-1</v>
      </c>
      <c r="DQ7" s="2" t="s">
        <v>151</v>
      </c>
      <c r="DR7" s="2" t="s">
        <v>140</v>
      </c>
      <c r="DS7" s="2" t="s">
        <v>136</v>
      </c>
      <c r="DT7" s="2" t="s">
        <v>159</v>
      </c>
      <c r="DU7" s="2" t="s">
        <v>154</v>
      </c>
      <c r="DV7" s="2" t="s">
        <v>136</v>
      </c>
      <c r="DW7" s="4">
        <v>1</v>
      </c>
      <c r="DX7" s="8">
        <v>231.53</v>
      </c>
      <c r="DY7" s="4">
        <v>2</v>
      </c>
      <c r="DZ7" s="8">
        <v>463.06</v>
      </c>
      <c r="EA7" s="7">
        <v>-0.5</v>
      </c>
      <c r="EB7" s="7">
        <v>-0.5</v>
      </c>
      <c r="EC7" s="2" t="s">
        <v>151</v>
      </c>
      <c r="ED7" s="2" t="s">
        <v>140</v>
      </c>
      <c r="EE7" s="2" t="s">
        <v>160</v>
      </c>
      <c r="EF7" s="2" t="s">
        <v>189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162</v>
      </c>
      <c r="EP7" s="2" t="s">
        <v>163</v>
      </c>
      <c r="EQ7" s="2" t="s">
        <v>164</v>
      </c>
      <c r="ER7" s="2" t="s">
        <v>190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163</v>
      </c>
      <c r="FC7" s="2" t="s">
        <v>166</v>
      </c>
      <c r="FD7" s="2" t="s">
        <v>136</v>
      </c>
      <c r="FE7" s="2" t="s">
        <v>154</v>
      </c>
      <c r="FF7" s="2" t="s">
        <v>136</v>
      </c>
      <c r="FG7" s="4"/>
      <c r="FH7" s="8"/>
      <c r="FI7" s="4">
        <v>1</v>
      </c>
      <c r="FJ7" s="8">
        <v>218.06</v>
      </c>
      <c r="FK7" s="7">
        <v>-1</v>
      </c>
      <c r="FL7" s="7">
        <v>-1</v>
      </c>
      <c r="FM7" s="2" t="s">
        <v>151</v>
      </c>
      <c r="FN7" s="2" t="s">
        <v>140</v>
      </c>
      <c r="FO7" s="2" t="s">
        <v>191</v>
      </c>
      <c r="FP7" s="2" t="s">
        <v>192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169</v>
      </c>
      <c r="FZ7" s="2" t="s">
        <v>140</v>
      </c>
      <c r="GA7" s="2" t="s">
        <v>136</v>
      </c>
      <c r="GB7" s="2" t="s">
        <v>136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169</v>
      </c>
      <c r="GL7" s="2" t="s">
        <v>140</v>
      </c>
      <c r="GM7" s="2" t="s">
        <v>136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169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151</v>
      </c>
      <c r="HJ7" s="2" t="s">
        <v>140</v>
      </c>
      <c r="HK7" s="2" t="s">
        <v>152</v>
      </c>
      <c r="HL7" s="2" t="s">
        <v>193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169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163</v>
      </c>
      <c r="II7" s="2" t="s">
        <v>172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173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140</v>
      </c>
      <c r="JG7" s="2" t="s">
        <v>174</v>
      </c>
      <c r="JH7" s="2" t="s">
        <v>194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170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169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163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170</v>
      </c>
      <c r="LZ7" s="2" t="s">
        <v>163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169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163</v>
      </c>
      <c r="NW7" s="2" t="s">
        <v>180</v>
      </c>
      <c r="NX7" s="2" t="s">
        <v>136</v>
      </c>
      <c r="NY7" s="2" t="s">
        <v>154</v>
      </c>
      <c r="NZ7" s="2" t="s">
        <v>136</v>
      </c>
      <c r="OA7" s="4">
        <v>54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148</v>
      </c>
      <c r="Z8" s="4">
        <v>72</v>
      </c>
      <c r="AA8" s="4">
        <f>=ROUNDDOWN(18,0)</f>
      </c>
      <c r="AB8" s="5">
        <v>4</v>
      </c>
      <c r="AC8" s="2" t="s">
        <v>208</v>
      </c>
      <c r="AD8" s="4">
        <v>160</v>
      </c>
      <c r="AE8" s="4">
        <v>160</v>
      </c>
      <c r="AF8" s="6">
        <v>67</v>
      </c>
      <c r="AG8" s="6"/>
      <c r="AH8" s="7">
        <v>0.8571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/>
      <c r="AQ8" s="8"/>
      <c r="AR8" s="4">
        <v>127</v>
      </c>
      <c r="AS8" s="8">
        <v>9276.62</v>
      </c>
      <c r="AT8" s="7">
        <v>-1</v>
      </c>
      <c r="AU8" s="7">
        <v>-1</v>
      </c>
      <c r="AV8" s="4">
        <v>19</v>
      </c>
      <c r="AW8" s="8">
        <v>1785.36</v>
      </c>
      <c r="AX8" s="4">
        <v>153</v>
      </c>
      <c r="AY8" s="8">
        <v>11632.3</v>
      </c>
      <c r="AZ8" s="7">
        <v>-0.8758</v>
      </c>
      <c r="BA8" s="7">
        <v>-0.8465</v>
      </c>
      <c r="BB8" s="7"/>
      <c r="BC8" s="4">
        <v>26</v>
      </c>
      <c r="BD8" s="8">
        <v>2340.26</v>
      </c>
      <c r="BE8" s="4">
        <v>281</v>
      </c>
      <c r="BF8" s="8">
        <v>21512.01</v>
      </c>
      <c r="BG8" s="7">
        <v>-0.9075</v>
      </c>
      <c r="BH8" s="7">
        <v>-0.8912</v>
      </c>
      <c r="BI8" s="7">
        <v>0.7629</v>
      </c>
      <c r="BJ8" s="4"/>
      <c r="BK8" s="8"/>
      <c r="BL8" s="2" t="s">
        <v>209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210</v>
      </c>
      <c r="BX8" s="2" t="s">
        <v>211</v>
      </c>
      <c r="BY8" s="2" t="s">
        <v>154</v>
      </c>
      <c r="BZ8" s="2" t="s">
        <v>136</v>
      </c>
      <c r="CA8" s="4"/>
      <c r="CB8" s="8"/>
      <c r="CC8" s="4">
        <v>125</v>
      </c>
      <c r="CD8" s="8">
        <v>9121.25</v>
      </c>
      <c r="CE8" s="7">
        <v>-1</v>
      </c>
      <c r="CF8" s="7">
        <v>-1</v>
      </c>
      <c r="CG8" s="2" t="s">
        <v>151</v>
      </c>
      <c r="CH8" s="2" t="s">
        <v>140</v>
      </c>
      <c r="CI8" s="2" t="s">
        <v>152</v>
      </c>
      <c r="CJ8" s="2" t="s">
        <v>212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151</v>
      </c>
      <c r="CT8" s="2" t="s">
        <v>140</v>
      </c>
      <c r="CU8" s="2" t="s">
        <v>213</v>
      </c>
      <c r="CV8" s="2" t="s">
        <v>214</v>
      </c>
      <c r="CW8" s="2" t="s">
        <v>154</v>
      </c>
      <c r="CX8" s="2" t="s">
        <v>136</v>
      </c>
      <c r="CY8" s="4"/>
      <c r="CZ8" s="8"/>
      <c r="DA8" s="4">
        <v>1</v>
      </c>
      <c r="DB8" s="8">
        <v>74.72</v>
      </c>
      <c r="DC8" s="7">
        <v>-1</v>
      </c>
      <c r="DD8" s="7">
        <v>-1</v>
      </c>
      <c r="DE8" s="2" t="s">
        <v>151</v>
      </c>
      <c r="DF8" s="2" t="s">
        <v>140</v>
      </c>
      <c r="DG8" s="2" t="s">
        <v>210</v>
      </c>
      <c r="DH8" s="2" t="s">
        <v>215</v>
      </c>
      <c r="DI8" s="2" t="s">
        <v>154</v>
      </c>
      <c r="DJ8" s="2" t="s">
        <v>136</v>
      </c>
      <c r="DK8" s="4"/>
      <c r="DL8" s="8"/>
      <c r="DM8" s="4"/>
      <c r="DN8" s="8"/>
      <c r="DO8" s="7"/>
      <c r="DP8" s="7"/>
      <c r="DQ8" s="2" t="s">
        <v>216</v>
      </c>
      <c r="DR8" s="2" t="s">
        <v>163</v>
      </c>
      <c r="DS8" s="2" t="s">
        <v>136</v>
      </c>
      <c r="DT8" s="2" t="s">
        <v>217</v>
      </c>
      <c r="DU8" s="2" t="s">
        <v>154</v>
      </c>
      <c r="DV8" s="2" t="s">
        <v>136</v>
      </c>
      <c r="DW8" s="4"/>
      <c r="DX8" s="8"/>
      <c r="DY8" s="4">
        <v>1</v>
      </c>
      <c r="DZ8" s="8">
        <v>80.65</v>
      </c>
      <c r="EA8" s="7">
        <v>-1</v>
      </c>
      <c r="EB8" s="7">
        <v>-1</v>
      </c>
      <c r="EC8" s="2" t="s">
        <v>151</v>
      </c>
      <c r="ED8" s="2" t="s">
        <v>140</v>
      </c>
      <c r="EE8" s="2" t="s">
        <v>218</v>
      </c>
      <c r="EF8" s="2" t="s">
        <v>219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151</v>
      </c>
      <c r="EP8" s="2" t="s">
        <v>140</v>
      </c>
      <c r="EQ8" s="2" t="s">
        <v>164</v>
      </c>
      <c r="ER8" s="2" t="s">
        <v>220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173</v>
      </c>
      <c r="FB8" s="2" t="s">
        <v>140</v>
      </c>
      <c r="FC8" s="2" t="s">
        <v>136</v>
      </c>
      <c r="FD8" s="2" t="s">
        <v>136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151</v>
      </c>
      <c r="FN8" s="2" t="s">
        <v>140</v>
      </c>
      <c r="FO8" s="2" t="s">
        <v>191</v>
      </c>
      <c r="FP8" s="2" t="s">
        <v>221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169</v>
      </c>
      <c r="FZ8" s="2" t="s">
        <v>140</v>
      </c>
      <c r="GA8" s="2" t="s">
        <v>136</v>
      </c>
      <c r="GB8" s="2" t="s">
        <v>136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222</v>
      </c>
      <c r="GN8" s="2" t="s">
        <v>223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169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224</v>
      </c>
      <c r="HL8" s="2" t="s">
        <v>225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169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169</v>
      </c>
      <c r="IH8" s="2" t="s">
        <v>163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173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151</v>
      </c>
      <c r="JF8" s="2" t="s">
        <v>140</v>
      </c>
      <c r="JG8" s="2" t="s">
        <v>226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173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151</v>
      </c>
      <c r="KP8" s="2" t="s">
        <v>140</v>
      </c>
      <c r="KQ8" s="2" t="s">
        <v>227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176</v>
      </c>
      <c r="LB8" s="2" t="s">
        <v>163</v>
      </c>
      <c r="LC8" s="2" t="s">
        <v>136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169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163</v>
      </c>
      <c r="MA8" s="2" t="s">
        <v>228</v>
      </c>
      <c r="MB8" s="2" t="s">
        <v>229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173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169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176</v>
      </c>
      <c r="NV8" s="2" t="s">
        <v>163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72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160</v>
      </c>
      <c r="OP8" s="4"/>
    </row>
    <row r="9">
      <c r="A9" s="2" t="s">
        <v>230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>
        <v>146</v>
      </c>
      <c r="AA9" s="4">
        <f>=ROUNDDOWN(29.2,0)</f>
      </c>
      <c r="AB9" s="5">
        <v>5</v>
      </c>
      <c r="AC9" s="2" t="s">
        <v>208</v>
      </c>
      <c r="AD9" s="4">
        <v>90</v>
      </c>
      <c r="AE9" s="4">
        <v>90</v>
      </c>
      <c r="AF9" s="6">
        <v>67</v>
      </c>
      <c r="AG9" s="6"/>
      <c r="AH9" s="7">
        <v>0.8571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19</v>
      </c>
      <c r="AQ9" s="8">
        <v>1785.36</v>
      </c>
      <c r="AR9" s="4">
        <v>26</v>
      </c>
      <c r="AS9" s="8">
        <v>2355.68</v>
      </c>
      <c r="AT9" s="7">
        <v>-0.2692</v>
      </c>
      <c r="AU9" s="7">
        <v>-0.2421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19</v>
      </c>
      <c r="BK9" s="8">
        <v>1785.36</v>
      </c>
      <c r="BL9" s="2" t="s">
        <v>231</v>
      </c>
      <c r="BM9" s="7">
        <v>1</v>
      </c>
      <c r="BN9" s="7">
        <v>1</v>
      </c>
      <c r="BO9" s="4">
        <v>1</v>
      </c>
      <c r="BP9" s="8">
        <v>87.93</v>
      </c>
      <c r="BQ9" s="4"/>
      <c r="BR9" s="8"/>
      <c r="BS9" s="7"/>
      <c r="BT9" s="7"/>
      <c r="BU9" s="2" t="s">
        <v>151</v>
      </c>
      <c r="BV9" s="2" t="s">
        <v>140</v>
      </c>
      <c r="BW9" s="2" t="s">
        <v>210</v>
      </c>
      <c r="BX9" s="2" t="s">
        <v>232</v>
      </c>
      <c r="BY9" s="2" t="s">
        <v>154</v>
      </c>
      <c r="BZ9" s="2" t="s">
        <v>136</v>
      </c>
      <c r="CA9" s="4">
        <v>15</v>
      </c>
      <c r="CB9" s="8">
        <v>1427.7</v>
      </c>
      <c r="CC9" s="4">
        <v>26</v>
      </c>
      <c r="CD9" s="8">
        <v>2355.68</v>
      </c>
      <c r="CE9" s="7">
        <v>-0.4231</v>
      </c>
      <c r="CF9" s="7">
        <v>-0.3939</v>
      </c>
      <c r="CG9" s="2" t="s">
        <v>151</v>
      </c>
      <c r="CH9" s="2" t="s">
        <v>140</v>
      </c>
      <c r="CI9" s="2" t="s">
        <v>152</v>
      </c>
      <c r="CJ9" s="2" t="s">
        <v>233</v>
      </c>
      <c r="CK9" s="2" t="s">
        <v>154</v>
      </c>
      <c r="CL9" s="2" t="s">
        <v>136</v>
      </c>
      <c r="CM9" s="4">
        <v>2</v>
      </c>
      <c r="CN9" s="8">
        <v>176.32</v>
      </c>
      <c r="CO9" s="4"/>
      <c r="CP9" s="8"/>
      <c r="CQ9" s="7"/>
      <c r="CR9" s="7"/>
      <c r="CS9" s="2" t="s">
        <v>151</v>
      </c>
      <c r="CT9" s="2" t="s">
        <v>140</v>
      </c>
      <c r="CU9" s="2" t="s">
        <v>213</v>
      </c>
      <c r="CV9" s="2" t="s">
        <v>234</v>
      </c>
      <c r="CW9" s="2" t="s">
        <v>154</v>
      </c>
      <c r="CX9" s="2" t="s">
        <v>136</v>
      </c>
      <c r="CY9" s="4">
        <v>1</v>
      </c>
      <c r="CZ9" s="8">
        <v>93.41</v>
      </c>
      <c r="DA9" s="4"/>
      <c r="DB9" s="8"/>
      <c r="DC9" s="7"/>
      <c r="DD9" s="7"/>
      <c r="DE9" s="2" t="s">
        <v>151</v>
      </c>
      <c r="DF9" s="2" t="s">
        <v>140</v>
      </c>
      <c r="DG9" s="2" t="s">
        <v>210</v>
      </c>
      <c r="DH9" s="2" t="s">
        <v>235</v>
      </c>
      <c r="DI9" s="2" t="s">
        <v>154</v>
      </c>
      <c r="DJ9" s="2" t="s">
        <v>136</v>
      </c>
      <c r="DK9" s="4"/>
      <c r="DL9" s="8"/>
      <c r="DM9" s="4"/>
      <c r="DN9" s="8"/>
      <c r="DO9" s="7"/>
      <c r="DP9" s="7"/>
      <c r="DQ9" s="2" t="s">
        <v>216</v>
      </c>
      <c r="DR9" s="2" t="s">
        <v>163</v>
      </c>
      <c r="DS9" s="2" t="s">
        <v>136</v>
      </c>
      <c r="DT9" s="2" t="s">
        <v>217</v>
      </c>
      <c r="DU9" s="2" t="s">
        <v>154</v>
      </c>
      <c r="DV9" s="2" t="s">
        <v>136</v>
      </c>
      <c r="DW9" s="4"/>
      <c r="DX9" s="8"/>
      <c r="DY9" s="4"/>
      <c r="DZ9" s="8"/>
      <c r="EA9" s="7"/>
      <c r="EB9" s="7"/>
      <c r="EC9" s="2" t="s">
        <v>151</v>
      </c>
      <c r="ED9" s="2" t="s">
        <v>140</v>
      </c>
      <c r="EE9" s="2" t="s">
        <v>218</v>
      </c>
      <c r="EF9" s="2" t="s">
        <v>236</v>
      </c>
      <c r="EG9" s="2" t="s">
        <v>154</v>
      </c>
      <c r="EH9" s="2" t="s">
        <v>136</v>
      </c>
      <c r="EI9" s="4"/>
      <c r="EJ9" s="8"/>
      <c r="EK9" s="4"/>
      <c r="EL9" s="8"/>
      <c r="EM9" s="7"/>
      <c r="EN9" s="7"/>
      <c r="EO9" s="2" t="s">
        <v>151</v>
      </c>
      <c r="EP9" s="2" t="s">
        <v>140</v>
      </c>
      <c r="EQ9" s="2" t="s">
        <v>164</v>
      </c>
      <c r="ER9" s="2" t="s">
        <v>237</v>
      </c>
      <c r="ES9" s="2" t="s">
        <v>154</v>
      </c>
      <c r="ET9" s="2" t="s">
        <v>136</v>
      </c>
      <c r="EU9" s="4"/>
      <c r="EV9" s="8"/>
      <c r="EW9" s="4"/>
      <c r="EX9" s="8"/>
      <c r="EY9" s="7"/>
      <c r="EZ9" s="7"/>
      <c r="FA9" s="2" t="s">
        <v>173</v>
      </c>
      <c r="FB9" s="2" t="s">
        <v>140</v>
      </c>
      <c r="FC9" s="2" t="s">
        <v>136</v>
      </c>
      <c r="FD9" s="2" t="s">
        <v>136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151</v>
      </c>
      <c r="FN9" s="2" t="s">
        <v>140</v>
      </c>
      <c r="FO9" s="2" t="s">
        <v>191</v>
      </c>
      <c r="FP9" s="2" t="s">
        <v>238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169</v>
      </c>
      <c r="FZ9" s="2" t="s">
        <v>140</v>
      </c>
      <c r="GA9" s="2" t="s">
        <v>136</v>
      </c>
      <c r="GB9" s="2" t="s">
        <v>136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222</v>
      </c>
      <c r="GN9" s="2" t="s">
        <v>239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169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224</v>
      </c>
      <c r="HL9" s="2" t="s">
        <v>240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169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169</v>
      </c>
      <c r="IH9" s="2" t="s">
        <v>163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173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151</v>
      </c>
      <c r="JF9" s="2" t="s">
        <v>140</v>
      </c>
      <c r="JG9" s="2" t="s">
        <v>226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173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151</v>
      </c>
      <c r="KP9" s="2" t="s">
        <v>140</v>
      </c>
      <c r="KQ9" s="2" t="s">
        <v>227</v>
      </c>
      <c r="KR9" s="2" t="s">
        <v>241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176</v>
      </c>
      <c r="LB9" s="2" t="s">
        <v>163</v>
      </c>
      <c r="LC9" s="2" t="s">
        <v>136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169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163</v>
      </c>
      <c r="MA9" s="2" t="s">
        <v>228</v>
      </c>
      <c r="MB9" s="2" t="s">
        <v>242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173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169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176</v>
      </c>
      <c r="NV9" s="2" t="s">
        <v>163</v>
      </c>
      <c r="NW9" s="2" t="s">
        <v>136</v>
      </c>
      <c r="NX9" s="2" t="s">
        <v>136</v>
      </c>
      <c r="NY9" s="2" t="s">
        <v>154</v>
      </c>
      <c r="NZ9" s="2" t="s">
        <v>136</v>
      </c>
      <c r="OA9" s="4">
        <v>146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90</v>
      </c>
      <c r="OP9" s="4"/>
    </row>
    <row r="10">
      <c r="A10" s="2" t="s">
        <v>243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244</v>
      </c>
      <c r="L10" s="3">
        <v>73.15</v>
      </c>
      <c r="M10" s="3">
        <v>76.81</v>
      </c>
      <c r="N10" s="3">
        <v>209</v>
      </c>
      <c r="O10" s="2" t="s">
        <v>245</v>
      </c>
      <c r="P10" s="2" t="s">
        <v>202</v>
      </c>
      <c r="Q10" s="2" t="s">
        <v>142</v>
      </c>
      <c r="R10" s="2" t="s">
        <v>136</v>
      </c>
      <c r="S10" s="2" t="s">
        <v>246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>
        <v>79</v>
      </c>
      <c r="AA10" s="4">
        <f>=ROUNDDOWN(39.5,0)</f>
      </c>
      <c r="AB10" s="5">
        <v>2</v>
      </c>
      <c r="AC10" s="2" t="s">
        <v>136</v>
      </c>
      <c r="AD10" s="4"/>
      <c r="AE10" s="4"/>
      <c r="AF10" s="6">
        <v>67</v>
      </c>
      <c r="AG10" s="6"/>
      <c r="AH10" s="7">
        <v>0.8571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5</v>
      </c>
      <c r="AQ10" s="8">
        <v>364.54</v>
      </c>
      <c r="AR10" s="4">
        <v>1</v>
      </c>
      <c r="AS10" s="8">
        <v>74.73</v>
      </c>
      <c r="AT10" s="7">
        <v>4</v>
      </c>
      <c r="AU10" s="7">
        <v>3.8781</v>
      </c>
      <c r="AV10" s="4">
        <v>7</v>
      </c>
      <c r="AW10" s="8">
        <v>554.9</v>
      </c>
      <c r="AX10" s="4">
        <v>3</v>
      </c>
      <c r="AY10" s="8">
        <v>260.77</v>
      </c>
      <c r="AZ10" s="7">
        <v>1.3333</v>
      </c>
      <c r="BA10" s="7">
        <v>1.1279</v>
      </c>
      <c r="BB10" s="7">
        <v>0.6569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0.2371</v>
      </c>
      <c r="BJ10" s="4">
        <v>5</v>
      </c>
      <c r="BK10" s="8">
        <v>364.54</v>
      </c>
      <c r="BL10" s="2" t="s">
        <v>247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248</v>
      </c>
      <c r="BY10" s="2" t="s">
        <v>154</v>
      </c>
      <c r="BZ10" s="2" t="s">
        <v>136</v>
      </c>
      <c r="CA10" s="4"/>
      <c r="CB10" s="8"/>
      <c r="CC10" s="4"/>
      <c r="CD10" s="8"/>
      <c r="CE10" s="7"/>
      <c r="CF10" s="7"/>
      <c r="CG10" s="2" t="s">
        <v>151</v>
      </c>
      <c r="CH10" s="2" t="s">
        <v>140</v>
      </c>
      <c r="CI10" s="2" t="s">
        <v>152</v>
      </c>
      <c r="CJ10" s="2" t="s">
        <v>249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151</v>
      </c>
      <c r="CT10" s="2" t="s">
        <v>140</v>
      </c>
      <c r="CU10" s="2" t="s">
        <v>156</v>
      </c>
      <c r="CV10" s="2" t="s">
        <v>250</v>
      </c>
      <c r="CW10" s="2" t="s">
        <v>154</v>
      </c>
      <c r="CX10" s="2" t="s">
        <v>136</v>
      </c>
      <c r="CY10" s="4"/>
      <c r="CZ10" s="8"/>
      <c r="DA10" s="4">
        <v>1</v>
      </c>
      <c r="DB10" s="8">
        <v>74.73</v>
      </c>
      <c r="DC10" s="7">
        <v>-1</v>
      </c>
      <c r="DD10" s="7">
        <v>-1</v>
      </c>
      <c r="DE10" s="2" t="s">
        <v>151</v>
      </c>
      <c r="DF10" s="2" t="s">
        <v>140</v>
      </c>
      <c r="DG10" s="2" t="s">
        <v>152</v>
      </c>
      <c r="DH10" s="2" t="s">
        <v>251</v>
      </c>
      <c r="DI10" s="2" t="s">
        <v>154</v>
      </c>
      <c r="DJ10" s="2" t="s">
        <v>136</v>
      </c>
      <c r="DK10" s="4"/>
      <c r="DL10" s="8"/>
      <c r="DM10" s="4"/>
      <c r="DN10" s="8"/>
      <c r="DO10" s="7"/>
      <c r="DP10" s="7"/>
      <c r="DQ10" s="2" t="s">
        <v>216</v>
      </c>
      <c r="DR10" s="2" t="s">
        <v>163</v>
      </c>
      <c r="DS10" s="2" t="s">
        <v>136</v>
      </c>
      <c r="DT10" s="2" t="s">
        <v>252</v>
      </c>
      <c r="DU10" s="2" t="s">
        <v>154</v>
      </c>
      <c r="DV10" s="2" t="s">
        <v>136</v>
      </c>
      <c r="DW10" s="4"/>
      <c r="DX10" s="8"/>
      <c r="DY10" s="4"/>
      <c r="DZ10" s="8"/>
      <c r="EA10" s="7"/>
      <c r="EB10" s="7"/>
      <c r="EC10" s="2" t="s">
        <v>151</v>
      </c>
      <c r="ED10" s="2" t="s">
        <v>140</v>
      </c>
      <c r="EE10" s="2" t="s">
        <v>160</v>
      </c>
      <c r="EF10" s="2" t="s">
        <v>253</v>
      </c>
      <c r="EG10" s="2" t="s">
        <v>154</v>
      </c>
      <c r="EH10" s="2" t="s">
        <v>136</v>
      </c>
      <c r="EI10" s="4">
        <v>4</v>
      </c>
      <c r="EJ10" s="8">
        <v>284.24</v>
      </c>
      <c r="EK10" s="4"/>
      <c r="EL10" s="8"/>
      <c r="EM10" s="7"/>
      <c r="EN10" s="7"/>
      <c r="EO10" s="2" t="s">
        <v>151</v>
      </c>
      <c r="EP10" s="2" t="s">
        <v>140</v>
      </c>
      <c r="EQ10" s="2" t="s">
        <v>164</v>
      </c>
      <c r="ER10" s="2" t="s">
        <v>242</v>
      </c>
      <c r="ES10" s="2" t="s">
        <v>154</v>
      </c>
      <c r="ET10" s="2" t="s">
        <v>136</v>
      </c>
      <c r="EU10" s="4">
        <v>1</v>
      </c>
      <c r="EV10" s="8">
        <v>80.3</v>
      </c>
      <c r="EW10" s="4"/>
      <c r="EX10" s="8"/>
      <c r="EY10" s="7"/>
      <c r="EZ10" s="7"/>
      <c r="FA10" s="2" t="s">
        <v>151</v>
      </c>
      <c r="FB10" s="2" t="s">
        <v>140</v>
      </c>
      <c r="FC10" s="2" t="s">
        <v>254</v>
      </c>
      <c r="FD10" s="2" t="s">
        <v>255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151</v>
      </c>
      <c r="FN10" s="2" t="s">
        <v>140</v>
      </c>
      <c r="FO10" s="2" t="s">
        <v>191</v>
      </c>
      <c r="FP10" s="2" t="s">
        <v>256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169</v>
      </c>
      <c r="FZ10" s="2" t="s">
        <v>140</v>
      </c>
      <c r="GA10" s="2" t="s">
        <v>136</v>
      </c>
      <c r="GB10" s="2" t="s">
        <v>136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222</v>
      </c>
      <c r="GN10" s="2" t="s">
        <v>253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169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152</v>
      </c>
      <c r="HL10" s="2" t="s">
        <v>257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176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169</v>
      </c>
      <c r="IH10" s="2" t="s">
        <v>163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173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151</v>
      </c>
      <c r="JF10" s="2" t="s">
        <v>140</v>
      </c>
      <c r="JG10" s="2" t="s">
        <v>174</v>
      </c>
      <c r="JH10" s="2" t="s">
        <v>258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173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176</v>
      </c>
      <c r="KP10" s="2" t="s">
        <v>140</v>
      </c>
      <c r="KQ10" s="2" t="s">
        <v>136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151</v>
      </c>
      <c r="LB10" s="2" t="s">
        <v>163</v>
      </c>
      <c r="LC10" s="2" t="s">
        <v>259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169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163</v>
      </c>
      <c r="MA10" s="2" t="s">
        <v>228</v>
      </c>
      <c r="MB10" s="2" t="s">
        <v>165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176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169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151</v>
      </c>
      <c r="NV10" s="2" t="s">
        <v>163</v>
      </c>
      <c r="NW10" s="2" t="s">
        <v>260</v>
      </c>
      <c r="NX10" s="2" t="s">
        <v>261</v>
      </c>
      <c r="NY10" s="2" t="s">
        <v>154</v>
      </c>
      <c r="NZ10" s="2" t="s">
        <v>136</v>
      </c>
      <c r="OA10" s="4">
        <v>79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</row>
    <row r="11">
      <c r="A11" s="2" t="s">
        <v>262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244</v>
      </c>
      <c r="L11" s="3">
        <v>90.65</v>
      </c>
      <c r="M11" s="3">
        <v>95.18</v>
      </c>
      <c r="N11" s="3">
        <v>259</v>
      </c>
      <c r="O11" s="2" t="s">
        <v>245</v>
      </c>
      <c r="P11" s="2" t="s">
        <v>202</v>
      </c>
      <c r="Q11" s="2" t="s">
        <v>142</v>
      </c>
      <c r="R11" s="2" t="s">
        <v>136</v>
      </c>
      <c r="S11" s="2" t="s">
        <v>246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>
        <v>54</v>
      </c>
      <c r="AA11" s="4">
        <f>=ROUNDDOWN(27,0)</f>
      </c>
      <c r="AB11" s="5">
        <v>2</v>
      </c>
      <c r="AC11" s="2" t="s">
        <v>136</v>
      </c>
      <c r="AD11" s="4"/>
      <c r="AE11" s="4"/>
      <c r="AF11" s="6">
        <v>67</v>
      </c>
      <c r="AG11" s="6"/>
      <c r="AH11" s="7">
        <v>0.8571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2</v>
      </c>
      <c r="AQ11" s="8">
        <v>190.36</v>
      </c>
      <c r="AR11" s="4">
        <v>2</v>
      </c>
      <c r="AS11" s="8">
        <v>186.04</v>
      </c>
      <c r="AT11" s="7"/>
      <c r="AU11" s="7">
        <v>0.0232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0.3431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190.36</v>
      </c>
      <c r="BL11" s="2" t="s">
        <v>263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152</v>
      </c>
      <c r="BX11" s="2" t="s">
        <v>264</v>
      </c>
      <c r="BY11" s="2" t="s">
        <v>154</v>
      </c>
      <c r="BZ11" s="2" t="s">
        <v>136</v>
      </c>
      <c r="CA11" s="4">
        <v>2</v>
      </c>
      <c r="CB11" s="8">
        <v>190.36</v>
      </c>
      <c r="CC11" s="4">
        <v>1</v>
      </c>
      <c r="CD11" s="8">
        <v>95.18</v>
      </c>
      <c r="CE11" s="7">
        <v>1</v>
      </c>
      <c r="CF11" s="7">
        <v>1</v>
      </c>
      <c r="CG11" s="2" t="s">
        <v>151</v>
      </c>
      <c r="CH11" s="2" t="s">
        <v>140</v>
      </c>
      <c r="CI11" s="2" t="s">
        <v>152</v>
      </c>
      <c r="CJ11" s="2" t="s">
        <v>155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151</v>
      </c>
      <c r="CT11" s="2" t="s">
        <v>140</v>
      </c>
      <c r="CU11" s="2" t="s">
        <v>156</v>
      </c>
      <c r="CV11" s="2" t="s">
        <v>265</v>
      </c>
      <c r="CW11" s="2" t="s">
        <v>154</v>
      </c>
      <c r="CX11" s="2" t="s">
        <v>136</v>
      </c>
      <c r="CY11" s="4"/>
      <c r="CZ11" s="8"/>
      <c r="DA11" s="4"/>
      <c r="DB11" s="8"/>
      <c r="DC11" s="7"/>
      <c r="DD11" s="7"/>
      <c r="DE11" s="2" t="s">
        <v>151</v>
      </c>
      <c r="DF11" s="2" t="s">
        <v>140</v>
      </c>
      <c r="DG11" s="2" t="s">
        <v>152</v>
      </c>
      <c r="DH11" s="2" t="s">
        <v>266</v>
      </c>
      <c r="DI11" s="2" t="s">
        <v>154</v>
      </c>
      <c r="DJ11" s="2" t="s">
        <v>136</v>
      </c>
      <c r="DK11" s="4"/>
      <c r="DL11" s="8"/>
      <c r="DM11" s="4"/>
      <c r="DN11" s="8"/>
      <c r="DO11" s="7"/>
      <c r="DP11" s="7"/>
      <c r="DQ11" s="2" t="s">
        <v>216</v>
      </c>
      <c r="DR11" s="2" t="s">
        <v>163</v>
      </c>
      <c r="DS11" s="2" t="s">
        <v>136</v>
      </c>
      <c r="DT11" s="2" t="s">
        <v>267</v>
      </c>
      <c r="DU11" s="2" t="s">
        <v>154</v>
      </c>
      <c r="DV11" s="2" t="s">
        <v>136</v>
      </c>
      <c r="DW11" s="4"/>
      <c r="DX11" s="8"/>
      <c r="DY11" s="4"/>
      <c r="DZ11" s="8"/>
      <c r="EA11" s="7"/>
      <c r="EB11" s="7"/>
      <c r="EC11" s="2" t="s">
        <v>151</v>
      </c>
      <c r="ED11" s="2" t="s">
        <v>140</v>
      </c>
      <c r="EE11" s="2" t="s">
        <v>160</v>
      </c>
      <c r="EF11" s="2" t="s">
        <v>189</v>
      </c>
      <c r="EG11" s="2" t="s">
        <v>154</v>
      </c>
      <c r="EH11" s="2" t="s">
        <v>136</v>
      </c>
      <c r="EI11" s="4"/>
      <c r="EJ11" s="8"/>
      <c r="EK11" s="4"/>
      <c r="EL11" s="8"/>
      <c r="EM11" s="7"/>
      <c r="EN11" s="7"/>
      <c r="EO11" s="2" t="s">
        <v>151</v>
      </c>
      <c r="EP11" s="2" t="s">
        <v>140</v>
      </c>
      <c r="EQ11" s="2" t="s">
        <v>164</v>
      </c>
      <c r="ER11" s="2" t="s">
        <v>220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151</v>
      </c>
      <c r="FB11" s="2" t="s">
        <v>140</v>
      </c>
      <c r="FC11" s="2" t="s">
        <v>254</v>
      </c>
      <c r="FD11" s="2" t="s">
        <v>268</v>
      </c>
      <c r="FE11" s="2" t="s">
        <v>154</v>
      </c>
      <c r="FF11" s="2" t="s">
        <v>136</v>
      </c>
      <c r="FG11" s="4"/>
      <c r="FH11" s="8"/>
      <c r="FI11" s="4">
        <v>1</v>
      </c>
      <c r="FJ11" s="8">
        <v>90.86</v>
      </c>
      <c r="FK11" s="7">
        <v>-1</v>
      </c>
      <c r="FL11" s="7">
        <v>-1</v>
      </c>
      <c r="FM11" s="2" t="s">
        <v>151</v>
      </c>
      <c r="FN11" s="2" t="s">
        <v>140</v>
      </c>
      <c r="FO11" s="2" t="s">
        <v>269</v>
      </c>
      <c r="FP11" s="2" t="s">
        <v>270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169</v>
      </c>
      <c r="FZ11" s="2" t="s">
        <v>140</v>
      </c>
      <c r="GA11" s="2" t="s">
        <v>136</v>
      </c>
      <c r="GB11" s="2" t="s">
        <v>136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222</v>
      </c>
      <c r="GN11" s="2" t="s">
        <v>271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169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152</v>
      </c>
      <c r="HL11" s="2" t="s">
        <v>272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176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169</v>
      </c>
      <c r="IH11" s="2" t="s">
        <v>163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173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151</v>
      </c>
      <c r="JF11" s="2" t="s">
        <v>140</v>
      </c>
      <c r="JG11" s="2" t="s">
        <v>174</v>
      </c>
      <c r="JH11" s="2" t="s">
        <v>273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173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136</v>
      </c>
      <c r="KD11" s="2" t="s">
        <v>136</v>
      </c>
      <c r="KE11" s="2" t="s">
        <v>136</v>
      </c>
      <c r="KF11" s="2" t="s">
        <v>136</v>
      </c>
      <c r="KG11" s="2" t="s">
        <v>136</v>
      </c>
      <c r="KH11" s="2" t="s">
        <v>136</v>
      </c>
      <c r="KI11" s="4"/>
      <c r="KJ11" s="8"/>
      <c r="KK11" s="4"/>
      <c r="KL11" s="8"/>
      <c r="KM11" s="7"/>
      <c r="KN11" s="7"/>
      <c r="KO11" s="2" t="s">
        <v>176</v>
      </c>
      <c r="KP11" s="2" t="s">
        <v>140</v>
      </c>
      <c r="KQ11" s="2" t="s">
        <v>136</v>
      </c>
      <c r="KR11" s="2" t="s">
        <v>136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151</v>
      </c>
      <c r="LB11" s="2" t="s">
        <v>163</v>
      </c>
      <c r="LC11" s="2" t="s">
        <v>259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169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163</v>
      </c>
      <c r="MA11" s="2" t="s">
        <v>269</v>
      </c>
      <c r="MB11" s="2" t="s">
        <v>136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176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169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151</v>
      </c>
      <c r="NV11" s="2" t="s">
        <v>163</v>
      </c>
      <c r="NW11" s="2" t="s">
        <v>260</v>
      </c>
      <c r="NX11" s="2" t="s">
        <v>274</v>
      </c>
      <c r="NY11" s="2" t="s">
        <v>154</v>
      </c>
      <c r="NZ11" s="2" t="s">
        <v>136</v>
      </c>
      <c r="OA11" s="4">
        <v>54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</row>
    <row r="12">
      <c r="A12" s="2" t="s">
        <v>275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276</v>
      </c>
      <c r="L12" s="3">
        <v>73.15</v>
      </c>
      <c r="M12" s="3">
        <v>76.81</v>
      </c>
      <c r="N12" s="3">
        <v>209</v>
      </c>
      <c r="O12" s="2" t="s">
        <v>277</v>
      </c>
      <c r="P12" s="2" t="s">
        <v>278</v>
      </c>
      <c r="Q12" s="2" t="s">
        <v>142</v>
      </c>
      <c r="R12" s="2" t="s">
        <v>136</v>
      </c>
      <c r="S12" s="2" t="s">
        <v>279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280</v>
      </c>
      <c r="Z12" s="4"/>
      <c r="AA12" s="4">
        <f>=ROUNDDOWN({0},0)</f>
      </c>
      <c r="AB12" s="5"/>
      <c r="AC12" s="2" t="s">
        <v>136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/>
      <c r="AQ12" s="8"/>
      <c r="AR12" s="4">
        <v>2</v>
      </c>
      <c r="AS12" s="8">
        <v>147.87</v>
      </c>
      <c r="AT12" s="7">
        <v>-1</v>
      </c>
      <c r="AU12" s="7">
        <v>-1</v>
      </c>
      <c r="AV12" s="4" t="s">
        <v>136</v>
      </c>
      <c r="AW12" s="8" t="s">
        <v>136</v>
      </c>
      <c r="AX12" s="4">
        <v>4</v>
      </c>
      <c r="AY12" s="8">
        <v>331.11</v>
      </c>
      <c r="AZ12" s="7" t="s">
        <v>136</v>
      </c>
      <c r="BA12" s="7" t="s">
        <v>136</v>
      </c>
      <c r="BB12" s="7"/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 t="s">
        <v>136</v>
      </c>
      <c r="BJ12" s="4"/>
      <c r="BK12" s="8"/>
      <c r="BL12" s="2" t="s">
        <v>281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163</v>
      </c>
      <c r="BW12" s="2" t="s">
        <v>152</v>
      </c>
      <c r="BX12" s="2" t="s">
        <v>282</v>
      </c>
      <c r="BY12" s="2" t="s">
        <v>283</v>
      </c>
      <c r="BZ12" s="2" t="s">
        <v>136</v>
      </c>
      <c r="CA12" s="4"/>
      <c r="CB12" s="8"/>
      <c r="CC12" s="4">
        <v>1</v>
      </c>
      <c r="CD12" s="8">
        <v>76.81</v>
      </c>
      <c r="CE12" s="7">
        <v>-1</v>
      </c>
      <c r="CF12" s="7">
        <v>-1</v>
      </c>
      <c r="CG12" s="2" t="s">
        <v>151</v>
      </c>
      <c r="CH12" s="2" t="s">
        <v>163</v>
      </c>
      <c r="CI12" s="2" t="s">
        <v>152</v>
      </c>
      <c r="CJ12" s="2" t="s">
        <v>284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151</v>
      </c>
      <c r="CT12" s="2" t="s">
        <v>163</v>
      </c>
      <c r="CU12" s="2" t="s">
        <v>213</v>
      </c>
      <c r="CV12" s="2" t="s">
        <v>285</v>
      </c>
      <c r="CW12" s="2" t="s">
        <v>154</v>
      </c>
      <c r="CX12" s="2" t="s">
        <v>136</v>
      </c>
      <c r="CY12" s="4"/>
      <c r="CZ12" s="8"/>
      <c r="DA12" s="4"/>
      <c r="DB12" s="8"/>
      <c r="DC12" s="7"/>
      <c r="DD12" s="7"/>
      <c r="DE12" s="2" t="s">
        <v>151</v>
      </c>
      <c r="DF12" s="2" t="s">
        <v>163</v>
      </c>
      <c r="DG12" s="2" t="s">
        <v>286</v>
      </c>
      <c r="DH12" s="2" t="s">
        <v>287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216</v>
      </c>
      <c r="DR12" s="2" t="s">
        <v>163</v>
      </c>
      <c r="DS12" s="2" t="s">
        <v>136</v>
      </c>
      <c r="DT12" s="2" t="s">
        <v>288</v>
      </c>
      <c r="DU12" s="2" t="s">
        <v>154</v>
      </c>
      <c r="DV12" s="2" t="s">
        <v>136</v>
      </c>
      <c r="DW12" s="4"/>
      <c r="DX12" s="8"/>
      <c r="DY12" s="4"/>
      <c r="DZ12" s="8"/>
      <c r="EA12" s="7"/>
      <c r="EB12" s="7"/>
      <c r="EC12" s="2" t="s">
        <v>151</v>
      </c>
      <c r="ED12" s="2" t="s">
        <v>163</v>
      </c>
      <c r="EE12" s="2" t="s">
        <v>160</v>
      </c>
      <c r="EF12" s="2" t="s">
        <v>289</v>
      </c>
      <c r="EG12" s="2" t="s">
        <v>154</v>
      </c>
      <c r="EH12" s="2" t="s">
        <v>136</v>
      </c>
      <c r="EI12" s="4"/>
      <c r="EJ12" s="8"/>
      <c r="EK12" s="4">
        <v>1</v>
      </c>
      <c r="EL12" s="8">
        <v>71.06</v>
      </c>
      <c r="EM12" s="7">
        <v>-1</v>
      </c>
      <c r="EN12" s="7">
        <v>-1</v>
      </c>
      <c r="EO12" s="2" t="s">
        <v>151</v>
      </c>
      <c r="EP12" s="2" t="s">
        <v>163</v>
      </c>
      <c r="EQ12" s="2" t="s">
        <v>164</v>
      </c>
      <c r="ER12" s="2" t="s">
        <v>290</v>
      </c>
      <c r="ES12" s="2" t="s">
        <v>154</v>
      </c>
      <c r="ET12" s="2" t="s">
        <v>136</v>
      </c>
      <c r="EU12" s="4"/>
      <c r="EV12" s="8"/>
      <c r="EW12" s="4"/>
      <c r="EX12" s="8"/>
      <c r="EY12" s="7"/>
      <c r="EZ12" s="7"/>
      <c r="FA12" s="2" t="s">
        <v>169</v>
      </c>
      <c r="FB12" s="2" t="s">
        <v>163</v>
      </c>
      <c r="FC12" s="2" t="s">
        <v>254</v>
      </c>
      <c r="FD12" s="2" t="s">
        <v>136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151</v>
      </c>
      <c r="FN12" s="2" t="s">
        <v>163</v>
      </c>
      <c r="FO12" s="2" t="s">
        <v>191</v>
      </c>
      <c r="FP12" s="2" t="s">
        <v>291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169</v>
      </c>
      <c r="FZ12" s="2" t="s">
        <v>163</v>
      </c>
      <c r="GA12" s="2" t="s">
        <v>136</v>
      </c>
      <c r="GB12" s="2" t="s">
        <v>136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169</v>
      </c>
      <c r="GL12" s="2" t="s">
        <v>163</v>
      </c>
      <c r="GM12" s="2" t="s">
        <v>136</v>
      </c>
      <c r="GN12" s="2" t="s">
        <v>136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169</v>
      </c>
      <c r="GX12" s="2" t="s">
        <v>163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151</v>
      </c>
      <c r="HJ12" s="2" t="s">
        <v>163</v>
      </c>
      <c r="HK12" s="2" t="s">
        <v>292</v>
      </c>
      <c r="HL12" s="2" t="s">
        <v>285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176</v>
      </c>
      <c r="HV12" s="2" t="s">
        <v>163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169</v>
      </c>
      <c r="IH12" s="2" t="s">
        <v>163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173</v>
      </c>
      <c r="IT12" s="2" t="s">
        <v>163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151</v>
      </c>
      <c r="JF12" s="2" t="s">
        <v>163</v>
      </c>
      <c r="JG12" s="2" t="s">
        <v>174</v>
      </c>
      <c r="JH12" s="2" t="s">
        <v>293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170</v>
      </c>
      <c r="JR12" s="2" t="s">
        <v>163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163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151</v>
      </c>
      <c r="KP12" s="2" t="s">
        <v>163</v>
      </c>
      <c r="KQ12" s="2" t="s">
        <v>227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169</v>
      </c>
      <c r="LB12" s="2" t="s">
        <v>163</v>
      </c>
      <c r="LC12" s="2" t="s">
        <v>136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169</v>
      </c>
      <c r="LN12" s="2" t="s">
        <v>163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163</v>
      </c>
      <c r="MA12" s="2" t="s">
        <v>228</v>
      </c>
      <c r="MB12" s="2" t="s">
        <v>242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163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163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169</v>
      </c>
      <c r="NJ12" s="2" t="s">
        <v>163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173</v>
      </c>
      <c r="NV12" s="2" t="s">
        <v>163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</row>
    <row r="13">
      <c r="A13" s="2" t="s">
        <v>294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276</v>
      </c>
      <c r="L13" s="3">
        <v>90.65</v>
      </c>
      <c r="M13" s="3">
        <v>95.18</v>
      </c>
      <c r="N13" s="3">
        <v>259</v>
      </c>
      <c r="O13" s="2" t="s">
        <v>295</v>
      </c>
      <c r="P13" s="2" t="s">
        <v>278</v>
      </c>
      <c r="Q13" s="2" t="s">
        <v>142</v>
      </c>
      <c r="R13" s="2" t="s">
        <v>136</v>
      </c>
      <c r="S13" s="2" t="s">
        <v>279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280</v>
      </c>
      <c r="Z13" s="4"/>
      <c r="AA13" s="4">
        <f>=ROUNDDOWN({0},0)</f>
      </c>
      <c r="AB13" s="5"/>
      <c r="AC13" s="2" t="s">
        <v>136</v>
      </c>
      <c r="AD13" s="4"/>
      <c r="AE13" s="4"/>
      <c r="AF13" s="6">
        <v>67</v>
      </c>
      <c r="AG13" s="6"/>
      <c r="AH13" s="7">
        <v>0.8571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2</v>
      </c>
      <c r="AS13" s="8">
        <v>183.24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281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163</v>
      </c>
      <c r="BW13" s="2" t="s">
        <v>152</v>
      </c>
      <c r="BX13" s="2" t="s">
        <v>296</v>
      </c>
      <c r="BY13" s="2" t="s">
        <v>283</v>
      </c>
      <c r="BZ13" s="2" t="s">
        <v>136</v>
      </c>
      <c r="CA13" s="4"/>
      <c r="CB13" s="8"/>
      <c r="CC13" s="4">
        <v>1</v>
      </c>
      <c r="CD13" s="8">
        <v>95.18</v>
      </c>
      <c r="CE13" s="7">
        <v>-1</v>
      </c>
      <c r="CF13" s="7">
        <v>-1</v>
      </c>
      <c r="CG13" s="2" t="s">
        <v>151</v>
      </c>
      <c r="CH13" s="2" t="s">
        <v>163</v>
      </c>
      <c r="CI13" s="2" t="s">
        <v>152</v>
      </c>
      <c r="CJ13" s="2" t="s">
        <v>297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151</v>
      </c>
      <c r="CT13" s="2" t="s">
        <v>163</v>
      </c>
      <c r="CU13" s="2" t="s">
        <v>213</v>
      </c>
      <c r="CV13" s="2" t="s">
        <v>298</v>
      </c>
      <c r="CW13" s="2" t="s">
        <v>154</v>
      </c>
      <c r="CX13" s="2" t="s">
        <v>136</v>
      </c>
      <c r="CY13" s="4"/>
      <c r="CZ13" s="8"/>
      <c r="DA13" s="4"/>
      <c r="DB13" s="8"/>
      <c r="DC13" s="7"/>
      <c r="DD13" s="7"/>
      <c r="DE13" s="2" t="s">
        <v>151</v>
      </c>
      <c r="DF13" s="2" t="s">
        <v>163</v>
      </c>
      <c r="DG13" s="2" t="s">
        <v>286</v>
      </c>
      <c r="DH13" s="2" t="s">
        <v>299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216</v>
      </c>
      <c r="DR13" s="2" t="s">
        <v>163</v>
      </c>
      <c r="DS13" s="2" t="s">
        <v>136</v>
      </c>
      <c r="DT13" s="2" t="s">
        <v>300</v>
      </c>
      <c r="DU13" s="2" t="s">
        <v>154</v>
      </c>
      <c r="DV13" s="2" t="s">
        <v>136</v>
      </c>
      <c r="DW13" s="4"/>
      <c r="DX13" s="8"/>
      <c r="DY13" s="4"/>
      <c r="DZ13" s="8"/>
      <c r="EA13" s="7"/>
      <c r="EB13" s="7"/>
      <c r="EC13" s="2" t="s">
        <v>151</v>
      </c>
      <c r="ED13" s="2" t="s">
        <v>163</v>
      </c>
      <c r="EE13" s="2" t="s">
        <v>160</v>
      </c>
      <c r="EF13" s="2" t="s">
        <v>301</v>
      </c>
      <c r="EG13" s="2" t="s">
        <v>154</v>
      </c>
      <c r="EH13" s="2" t="s">
        <v>136</v>
      </c>
      <c r="EI13" s="4"/>
      <c r="EJ13" s="8"/>
      <c r="EK13" s="4">
        <v>1</v>
      </c>
      <c r="EL13" s="8">
        <v>88.06</v>
      </c>
      <c r="EM13" s="7">
        <v>-1</v>
      </c>
      <c r="EN13" s="7">
        <v>-1</v>
      </c>
      <c r="EO13" s="2" t="s">
        <v>151</v>
      </c>
      <c r="EP13" s="2" t="s">
        <v>163</v>
      </c>
      <c r="EQ13" s="2" t="s">
        <v>164</v>
      </c>
      <c r="ER13" s="2" t="s">
        <v>302</v>
      </c>
      <c r="ES13" s="2" t="s">
        <v>154</v>
      </c>
      <c r="ET13" s="2" t="s">
        <v>136</v>
      </c>
      <c r="EU13" s="4"/>
      <c r="EV13" s="8"/>
      <c r="EW13" s="4"/>
      <c r="EX13" s="8"/>
      <c r="EY13" s="7"/>
      <c r="EZ13" s="7"/>
      <c r="FA13" s="2" t="s">
        <v>151</v>
      </c>
      <c r="FB13" s="2" t="s">
        <v>163</v>
      </c>
      <c r="FC13" s="2" t="s">
        <v>254</v>
      </c>
      <c r="FD13" s="2" t="s">
        <v>303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151</v>
      </c>
      <c r="FN13" s="2" t="s">
        <v>163</v>
      </c>
      <c r="FO13" s="2" t="s">
        <v>167</v>
      </c>
      <c r="FP13" s="2" t="s">
        <v>304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169</v>
      </c>
      <c r="FZ13" s="2" t="s">
        <v>163</v>
      </c>
      <c r="GA13" s="2" t="s">
        <v>136</v>
      </c>
      <c r="GB13" s="2" t="s">
        <v>136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169</v>
      </c>
      <c r="GL13" s="2" t="s">
        <v>163</v>
      </c>
      <c r="GM13" s="2" t="s">
        <v>136</v>
      </c>
      <c r="GN13" s="2" t="s">
        <v>136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169</v>
      </c>
      <c r="GX13" s="2" t="s">
        <v>163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163</v>
      </c>
      <c r="HK13" s="2" t="s">
        <v>292</v>
      </c>
      <c r="HL13" s="2" t="s">
        <v>305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176</v>
      </c>
      <c r="HV13" s="2" t="s">
        <v>163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169</v>
      </c>
      <c r="IH13" s="2" t="s">
        <v>163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173</v>
      </c>
      <c r="IT13" s="2" t="s">
        <v>163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151</v>
      </c>
      <c r="JF13" s="2" t="s">
        <v>163</v>
      </c>
      <c r="JG13" s="2" t="s">
        <v>174</v>
      </c>
      <c r="JH13" s="2" t="s">
        <v>306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170</v>
      </c>
      <c r="JR13" s="2" t="s">
        <v>163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176</v>
      </c>
      <c r="KD13" s="2" t="s">
        <v>163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151</v>
      </c>
      <c r="KP13" s="2" t="s">
        <v>163</v>
      </c>
      <c r="KQ13" s="2" t="s">
        <v>227</v>
      </c>
      <c r="KR13" s="2" t="s">
        <v>307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169</v>
      </c>
      <c r="LB13" s="2" t="s">
        <v>163</v>
      </c>
      <c r="LC13" s="2" t="s">
        <v>136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169</v>
      </c>
      <c r="LN13" s="2" t="s">
        <v>163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163</v>
      </c>
      <c r="MA13" s="2" t="s">
        <v>167</v>
      </c>
      <c r="MB13" s="2" t="s">
        <v>308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163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163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169</v>
      </c>
      <c r="NJ13" s="2" t="s">
        <v>163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173</v>
      </c>
      <c r="NV13" s="2" t="s">
        <v>163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</row>
    <row r="14">
      <c r="A14" s="2" t="s">
        <v>309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140</v>
      </c>
      <c r="P14" s="2" t="s">
        <v>202</v>
      </c>
      <c r="Q14" s="2" t="s">
        <v>142</v>
      </c>
      <c r="R14" s="2" t="s">
        <v>136</v>
      </c>
      <c r="S14" s="2" t="s">
        <v>311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312</v>
      </c>
      <c r="Z14" s="4">
        <v>30</v>
      </c>
      <c r="AA14" s="4">
        <f>=ROUNDDOWN(10,0)</f>
      </c>
      <c r="AB14" s="5">
        <v>3</v>
      </c>
      <c r="AC14" s="2" t="s">
        <v>208</v>
      </c>
      <c r="AD14" s="4">
        <v>150</v>
      </c>
      <c r="AE14" s="4">
        <v>150</v>
      </c>
      <c r="AF14" s="6">
        <v>67</v>
      </c>
      <c r="AG14" s="6"/>
      <c r="AH14" s="7">
        <v>0.8571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95</v>
      </c>
      <c r="AS14" s="8">
        <v>6932.15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121</v>
      </c>
      <c r="AY14" s="8">
        <v>9287.83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140</v>
      </c>
      <c r="BW14" s="2" t="s">
        <v>152</v>
      </c>
      <c r="BX14" s="2" t="s">
        <v>313</v>
      </c>
      <c r="BY14" s="2" t="s">
        <v>154</v>
      </c>
      <c r="BZ14" s="2" t="s">
        <v>136</v>
      </c>
      <c r="CA14" s="4"/>
      <c r="CB14" s="8"/>
      <c r="CC14" s="4">
        <v>95</v>
      </c>
      <c r="CD14" s="8">
        <v>6932.15</v>
      </c>
      <c r="CE14" s="7">
        <v>-1</v>
      </c>
      <c r="CF14" s="7">
        <v>-1</v>
      </c>
      <c r="CG14" s="2" t="s">
        <v>151</v>
      </c>
      <c r="CH14" s="2" t="s">
        <v>140</v>
      </c>
      <c r="CI14" s="2" t="s">
        <v>152</v>
      </c>
      <c r="CJ14" s="2" t="s">
        <v>314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151</v>
      </c>
      <c r="CT14" s="2" t="s">
        <v>140</v>
      </c>
      <c r="CU14" s="2" t="s">
        <v>213</v>
      </c>
      <c r="CV14" s="2" t="s">
        <v>315</v>
      </c>
      <c r="CW14" s="2" t="s">
        <v>154</v>
      </c>
      <c r="CX14" s="2" t="s">
        <v>136</v>
      </c>
      <c r="CY14" s="4"/>
      <c r="CZ14" s="8"/>
      <c r="DA14" s="4"/>
      <c r="DB14" s="8"/>
      <c r="DC14" s="7"/>
      <c r="DD14" s="7"/>
      <c r="DE14" s="2" t="s">
        <v>151</v>
      </c>
      <c r="DF14" s="2" t="s">
        <v>140</v>
      </c>
      <c r="DG14" s="2" t="s">
        <v>286</v>
      </c>
      <c r="DH14" s="2" t="s">
        <v>316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216</v>
      </c>
      <c r="DR14" s="2" t="s">
        <v>163</v>
      </c>
      <c r="DS14" s="2" t="s">
        <v>136</v>
      </c>
      <c r="DT14" s="2" t="s">
        <v>317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140</v>
      </c>
      <c r="EE14" s="2" t="s">
        <v>160</v>
      </c>
      <c r="EF14" s="2" t="s">
        <v>318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151</v>
      </c>
      <c r="EP14" s="2" t="s">
        <v>140</v>
      </c>
      <c r="EQ14" s="2" t="s">
        <v>164</v>
      </c>
      <c r="ER14" s="2" t="s">
        <v>319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140</v>
      </c>
      <c r="FC14" s="2" t="s">
        <v>254</v>
      </c>
      <c r="FD14" s="2" t="s">
        <v>320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151</v>
      </c>
      <c r="FN14" s="2" t="s">
        <v>140</v>
      </c>
      <c r="FO14" s="2" t="s">
        <v>321</v>
      </c>
      <c r="FP14" s="2" t="s">
        <v>322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169</v>
      </c>
      <c r="FZ14" s="2" t="s">
        <v>140</v>
      </c>
      <c r="GA14" s="2" t="s">
        <v>136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151</v>
      </c>
      <c r="GL14" s="2" t="s">
        <v>140</v>
      </c>
      <c r="GM14" s="2" t="s">
        <v>222</v>
      </c>
      <c r="GN14" s="2" t="s">
        <v>323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169</v>
      </c>
      <c r="GX14" s="2" t="s">
        <v>140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151</v>
      </c>
      <c r="HJ14" s="2" t="s">
        <v>140</v>
      </c>
      <c r="HK14" s="2" t="s">
        <v>292</v>
      </c>
      <c r="HL14" s="2" t="s">
        <v>296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176</v>
      </c>
      <c r="HV14" s="2" t="s">
        <v>140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169</v>
      </c>
      <c r="IH14" s="2" t="s">
        <v>163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173</v>
      </c>
      <c r="IT14" s="2" t="s">
        <v>140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151</v>
      </c>
      <c r="JF14" s="2" t="s">
        <v>140</v>
      </c>
      <c r="JG14" s="2" t="s">
        <v>174</v>
      </c>
      <c r="JH14" s="2" t="s">
        <v>324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173</v>
      </c>
      <c r="JR14" s="2" t="s">
        <v>140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140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140</v>
      </c>
      <c r="KQ14" s="2" t="s">
        <v>227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176</v>
      </c>
      <c r="LB14" s="2" t="s">
        <v>163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169</v>
      </c>
      <c r="LN14" s="2" t="s">
        <v>140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163</v>
      </c>
      <c r="MA14" s="2" t="s">
        <v>228</v>
      </c>
      <c r="MB14" s="2" t="s">
        <v>325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140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140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169</v>
      </c>
      <c r="NJ14" s="2" t="s">
        <v>140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176</v>
      </c>
      <c r="NV14" s="2" t="s">
        <v>163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>
        <v>30</v>
      </c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>
        <v>150</v>
      </c>
      <c r="OP14" s="4"/>
    </row>
    <row r="15">
      <c r="A15" s="2" t="s">
        <v>326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140</v>
      </c>
      <c r="P15" s="2" t="s">
        <v>202</v>
      </c>
      <c r="Q15" s="2" t="s">
        <v>142</v>
      </c>
      <c r="R15" s="2" t="s">
        <v>136</v>
      </c>
      <c r="S15" s="2" t="s">
        <v>311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148</v>
      </c>
      <c r="Z15" s="4"/>
      <c r="AA15" s="4">
        <f>=ROUNDDOWN({0},0)</f>
      </c>
      <c r="AB15" s="5">
        <v>3</v>
      </c>
      <c r="AC15" s="2" t="s">
        <v>208</v>
      </c>
      <c r="AD15" s="4">
        <v>100</v>
      </c>
      <c r="AE15" s="4">
        <v>100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26</v>
      </c>
      <c r="AS15" s="8">
        <v>2355.68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140</v>
      </c>
      <c r="BW15" s="2" t="s">
        <v>152</v>
      </c>
      <c r="BX15" s="2" t="s">
        <v>327</v>
      </c>
      <c r="BY15" s="2" t="s">
        <v>154</v>
      </c>
      <c r="BZ15" s="2" t="s">
        <v>136</v>
      </c>
      <c r="CA15" s="4"/>
      <c r="CB15" s="8"/>
      <c r="CC15" s="4">
        <v>26</v>
      </c>
      <c r="CD15" s="8">
        <v>2355.68</v>
      </c>
      <c r="CE15" s="7">
        <v>-1</v>
      </c>
      <c r="CF15" s="7">
        <v>-1</v>
      </c>
      <c r="CG15" s="2" t="s">
        <v>151</v>
      </c>
      <c r="CH15" s="2" t="s">
        <v>140</v>
      </c>
      <c r="CI15" s="2" t="s">
        <v>152</v>
      </c>
      <c r="CJ15" s="2" t="s">
        <v>314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151</v>
      </c>
      <c r="CT15" s="2" t="s">
        <v>140</v>
      </c>
      <c r="CU15" s="2" t="s">
        <v>213</v>
      </c>
      <c r="CV15" s="2" t="s">
        <v>328</v>
      </c>
      <c r="CW15" s="2" t="s">
        <v>154</v>
      </c>
      <c r="CX15" s="2" t="s">
        <v>136</v>
      </c>
      <c r="CY15" s="4"/>
      <c r="CZ15" s="8"/>
      <c r="DA15" s="4"/>
      <c r="DB15" s="8"/>
      <c r="DC15" s="7"/>
      <c r="DD15" s="7"/>
      <c r="DE15" s="2" t="s">
        <v>151</v>
      </c>
      <c r="DF15" s="2" t="s">
        <v>140</v>
      </c>
      <c r="DG15" s="2" t="s">
        <v>286</v>
      </c>
      <c r="DH15" s="2" t="s">
        <v>329</v>
      </c>
      <c r="DI15" s="2" t="s">
        <v>154</v>
      </c>
      <c r="DJ15" s="2" t="s">
        <v>136</v>
      </c>
      <c r="DK15" s="4"/>
      <c r="DL15" s="8"/>
      <c r="DM15" s="4"/>
      <c r="DN15" s="8"/>
      <c r="DO15" s="7"/>
      <c r="DP15" s="7"/>
      <c r="DQ15" s="2" t="s">
        <v>216</v>
      </c>
      <c r="DR15" s="2" t="s">
        <v>163</v>
      </c>
      <c r="DS15" s="2" t="s">
        <v>136</v>
      </c>
      <c r="DT15" s="2" t="s">
        <v>160</v>
      </c>
      <c r="DU15" s="2" t="s">
        <v>154</v>
      </c>
      <c r="DV15" s="2" t="s">
        <v>136</v>
      </c>
      <c r="DW15" s="4"/>
      <c r="DX15" s="8"/>
      <c r="DY15" s="4"/>
      <c r="DZ15" s="8"/>
      <c r="EA15" s="7"/>
      <c r="EB15" s="7"/>
      <c r="EC15" s="2" t="s">
        <v>151</v>
      </c>
      <c r="ED15" s="2" t="s">
        <v>140</v>
      </c>
      <c r="EE15" s="2" t="s">
        <v>160</v>
      </c>
      <c r="EF15" s="2" t="s">
        <v>301</v>
      </c>
      <c r="EG15" s="2" t="s">
        <v>154</v>
      </c>
      <c r="EH15" s="2" t="s">
        <v>136</v>
      </c>
      <c r="EI15" s="4"/>
      <c r="EJ15" s="8"/>
      <c r="EK15" s="4"/>
      <c r="EL15" s="8"/>
      <c r="EM15" s="7"/>
      <c r="EN15" s="7"/>
      <c r="EO15" s="2" t="s">
        <v>151</v>
      </c>
      <c r="EP15" s="2" t="s">
        <v>140</v>
      </c>
      <c r="EQ15" s="2" t="s">
        <v>164</v>
      </c>
      <c r="ER15" s="2" t="s">
        <v>330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140</v>
      </c>
      <c r="FC15" s="2" t="s">
        <v>254</v>
      </c>
      <c r="FD15" s="2" t="s">
        <v>331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140</v>
      </c>
      <c r="FO15" s="2" t="s">
        <v>191</v>
      </c>
      <c r="FP15" s="2" t="s">
        <v>332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169</v>
      </c>
      <c r="FZ15" s="2" t="s">
        <v>140</v>
      </c>
      <c r="GA15" s="2" t="s">
        <v>136</v>
      </c>
      <c r="GB15" s="2" t="s">
        <v>136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151</v>
      </c>
      <c r="GL15" s="2" t="s">
        <v>140</v>
      </c>
      <c r="GM15" s="2" t="s">
        <v>222</v>
      </c>
      <c r="GN15" s="2" t="s">
        <v>333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169</v>
      </c>
      <c r="GX15" s="2" t="s">
        <v>140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151</v>
      </c>
      <c r="HJ15" s="2" t="s">
        <v>140</v>
      </c>
      <c r="HK15" s="2" t="s">
        <v>292</v>
      </c>
      <c r="HL15" s="2" t="s">
        <v>334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176</v>
      </c>
      <c r="HV15" s="2" t="s">
        <v>140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169</v>
      </c>
      <c r="IH15" s="2" t="s">
        <v>163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173</v>
      </c>
      <c r="IT15" s="2" t="s">
        <v>140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151</v>
      </c>
      <c r="JF15" s="2" t="s">
        <v>140</v>
      </c>
      <c r="JG15" s="2" t="s">
        <v>174</v>
      </c>
      <c r="JH15" s="2" t="s">
        <v>136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173</v>
      </c>
      <c r="JR15" s="2" t="s">
        <v>140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140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140</v>
      </c>
      <c r="KQ15" s="2" t="s">
        <v>227</v>
      </c>
      <c r="KR15" s="2" t="s">
        <v>136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176</v>
      </c>
      <c r="LB15" s="2" t="s">
        <v>163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169</v>
      </c>
      <c r="LN15" s="2" t="s">
        <v>140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163</v>
      </c>
      <c r="MA15" s="2" t="s">
        <v>228</v>
      </c>
      <c r="MB15" s="2" t="s">
        <v>335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140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140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169</v>
      </c>
      <c r="NJ15" s="2" t="s">
        <v>140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176</v>
      </c>
      <c r="NV15" s="2" t="s">
        <v>163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>
        <v>100</v>
      </c>
      <c r="OP15" s="4"/>
    </row>
    <row r="16">
      <c r="A16" s="2" t="s">
        <v>336</v>
      </c>
      <c r="B16" s="2" t="s">
        <v>131</v>
      </c>
      <c r="C16" s="2" t="s">
        <v>132</v>
      </c>
      <c r="D16" s="2" t="s">
        <v>337</v>
      </c>
      <c r="E16" s="2" t="s">
        <v>338</v>
      </c>
      <c r="F16" s="2" t="s">
        <v>135</v>
      </c>
      <c r="G16" s="2" t="s">
        <v>135</v>
      </c>
      <c r="H16" s="2" t="s">
        <v>135</v>
      </c>
      <c r="I16" s="2" t="s">
        <v>339</v>
      </c>
      <c r="J16" s="2" t="s">
        <v>340</v>
      </c>
      <c r="K16" s="2" t="s">
        <v>139</v>
      </c>
      <c r="L16" s="3">
        <v>19.25</v>
      </c>
      <c r="M16" s="3">
        <v>20.21</v>
      </c>
      <c r="N16" s="3">
        <v>54.99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341</v>
      </c>
      <c r="Z16" s="4">
        <v>292</v>
      </c>
      <c r="AA16" s="4">
        <f>=ROUNDDOWN(48.6666666666667,0)</f>
      </c>
      <c r="AB16" s="5">
        <v>6</v>
      </c>
      <c r="AC16" s="2" t="s">
        <v>136</v>
      </c>
      <c r="AD16" s="4"/>
      <c r="AE16" s="4"/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10</v>
      </c>
      <c r="AQ16" s="8">
        <v>143.43</v>
      </c>
      <c r="AR16" s="4">
        <v>16</v>
      </c>
      <c r="AS16" s="8">
        <v>308.5</v>
      </c>
      <c r="AT16" s="7">
        <v>-0.375</v>
      </c>
      <c r="AU16" s="7">
        <v>-0.5351</v>
      </c>
      <c r="AV16" s="4">
        <v>10</v>
      </c>
      <c r="AW16" s="8">
        <v>143.43</v>
      </c>
      <c r="AX16" s="4">
        <v>16</v>
      </c>
      <c r="AY16" s="8">
        <v>308.5</v>
      </c>
      <c r="AZ16" s="7">
        <v>-0.375</v>
      </c>
      <c r="BA16" s="7">
        <v>-0.5351</v>
      </c>
      <c r="BB16" s="7">
        <v>1</v>
      </c>
      <c r="BC16" s="4">
        <v>10</v>
      </c>
      <c r="BD16" s="8">
        <v>143.43</v>
      </c>
      <c r="BE16" s="4">
        <v>16</v>
      </c>
      <c r="BF16" s="8">
        <v>308.5</v>
      </c>
      <c r="BG16" s="7">
        <v>-0.375</v>
      </c>
      <c r="BH16" s="7">
        <v>-0.5351</v>
      </c>
      <c r="BI16" s="7">
        <v>1</v>
      </c>
      <c r="BJ16" s="4">
        <v>10</v>
      </c>
      <c r="BK16" s="8">
        <v>143.43</v>
      </c>
      <c r="BL16" s="2" t="s">
        <v>342</v>
      </c>
      <c r="BM16" s="7">
        <v>1</v>
      </c>
      <c r="BN16" s="7">
        <v>1</v>
      </c>
      <c r="BO16" s="4">
        <v>8</v>
      </c>
      <c r="BP16" s="8">
        <v>108.49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343</v>
      </c>
      <c r="BY16" s="2" t="s">
        <v>154</v>
      </c>
      <c r="BZ16" s="2" t="s">
        <v>136</v>
      </c>
      <c r="CA16" s="4"/>
      <c r="CB16" s="8"/>
      <c r="CC16" s="4"/>
      <c r="CD16" s="8"/>
      <c r="CE16" s="7"/>
      <c r="CF16" s="7"/>
      <c r="CG16" s="2" t="s">
        <v>151</v>
      </c>
      <c r="CH16" s="2" t="s">
        <v>140</v>
      </c>
      <c r="CI16" s="2" t="s">
        <v>152</v>
      </c>
      <c r="CJ16" s="2" t="s">
        <v>344</v>
      </c>
      <c r="CK16" s="2" t="s">
        <v>154</v>
      </c>
      <c r="CL16" s="2" t="s">
        <v>136</v>
      </c>
      <c r="CM16" s="4"/>
      <c r="CN16" s="8"/>
      <c r="CO16" s="4">
        <v>6</v>
      </c>
      <c r="CP16" s="8">
        <v>103.8</v>
      </c>
      <c r="CQ16" s="7">
        <v>-1</v>
      </c>
      <c r="CR16" s="7">
        <v>-1</v>
      </c>
      <c r="CS16" s="2" t="s">
        <v>151</v>
      </c>
      <c r="CT16" s="2" t="s">
        <v>140</v>
      </c>
      <c r="CU16" s="2" t="s">
        <v>213</v>
      </c>
      <c r="CV16" s="2" t="s">
        <v>345</v>
      </c>
      <c r="CW16" s="2" t="s">
        <v>154</v>
      </c>
      <c r="CX16" s="2" t="s">
        <v>136</v>
      </c>
      <c r="CY16" s="4">
        <v>2</v>
      </c>
      <c r="CZ16" s="8">
        <v>34.94</v>
      </c>
      <c r="DA16" s="4">
        <v>2</v>
      </c>
      <c r="DB16" s="8">
        <v>34.94</v>
      </c>
      <c r="DC16" s="7"/>
      <c r="DD16" s="7"/>
      <c r="DE16" s="2" t="s">
        <v>151</v>
      </c>
      <c r="DF16" s="2" t="s">
        <v>140</v>
      </c>
      <c r="DG16" s="2" t="s">
        <v>152</v>
      </c>
      <c r="DH16" s="2" t="s">
        <v>346</v>
      </c>
      <c r="DI16" s="2" t="s">
        <v>154</v>
      </c>
      <c r="DJ16" s="2" t="s">
        <v>136</v>
      </c>
      <c r="DK16" s="4"/>
      <c r="DL16" s="8"/>
      <c r="DM16" s="4"/>
      <c r="DN16" s="8"/>
      <c r="DO16" s="7"/>
      <c r="DP16" s="7"/>
      <c r="DQ16" s="2" t="s">
        <v>216</v>
      </c>
      <c r="DR16" s="2" t="s">
        <v>163</v>
      </c>
      <c r="DS16" s="2" t="s">
        <v>156</v>
      </c>
      <c r="DT16" s="2" t="s">
        <v>331</v>
      </c>
      <c r="DU16" s="2" t="s">
        <v>154</v>
      </c>
      <c r="DV16" s="2" t="s">
        <v>136</v>
      </c>
      <c r="DW16" s="4"/>
      <c r="DX16" s="8"/>
      <c r="DY16" s="4">
        <v>8</v>
      </c>
      <c r="DZ16" s="8">
        <v>169.76</v>
      </c>
      <c r="EA16" s="7">
        <v>-1</v>
      </c>
      <c r="EB16" s="7">
        <v>-1</v>
      </c>
      <c r="EC16" s="2" t="s">
        <v>151</v>
      </c>
      <c r="ED16" s="2" t="s">
        <v>140</v>
      </c>
      <c r="EE16" s="2" t="s">
        <v>347</v>
      </c>
      <c r="EF16" s="2" t="s">
        <v>348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151</v>
      </c>
      <c r="EP16" s="2" t="s">
        <v>349</v>
      </c>
      <c r="EQ16" s="2" t="s">
        <v>156</v>
      </c>
      <c r="ER16" s="2" t="s">
        <v>350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173</v>
      </c>
      <c r="FB16" s="2" t="s">
        <v>140</v>
      </c>
      <c r="FC16" s="2" t="s">
        <v>136</v>
      </c>
      <c r="FD16" s="2" t="s">
        <v>136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151</v>
      </c>
      <c r="FN16" s="2" t="s">
        <v>140</v>
      </c>
      <c r="FO16" s="2" t="s">
        <v>156</v>
      </c>
      <c r="FP16" s="2" t="s">
        <v>351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169</v>
      </c>
      <c r="FZ16" s="2" t="s">
        <v>140</v>
      </c>
      <c r="GA16" s="2" t="s">
        <v>136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169</v>
      </c>
      <c r="GL16" s="2" t="s">
        <v>140</v>
      </c>
      <c r="GM16" s="2" t="s">
        <v>156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169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151</v>
      </c>
      <c r="HJ16" s="2" t="s">
        <v>140</v>
      </c>
      <c r="HK16" s="2" t="s">
        <v>152</v>
      </c>
      <c r="HL16" s="2" t="s">
        <v>352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176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169</v>
      </c>
      <c r="IH16" s="2" t="s">
        <v>163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173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353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170</v>
      </c>
      <c r="JR16" s="2" t="s">
        <v>140</v>
      </c>
      <c r="JS16" s="2" t="s">
        <v>156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169</v>
      </c>
      <c r="LB16" s="2" t="s">
        <v>163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169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170</v>
      </c>
      <c r="LZ16" s="2" t="s">
        <v>163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169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163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292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354</v>
      </c>
      <c r="B17" s="2" t="s">
        <v>131</v>
      </c>
      <c r="C17" s="2" t="s">
        <v>132</v>
      </c>
      <c r="D17" s="2" t="s">
        <v>355</v>
      </c>
      <c r="E17" s="2" t="s">
        <v>356</v>
      </c>
      <c r="F17" s="2" t="s">
        <v>135</v>
      </c>
      <c r="G17" s="2" t="s">
        <v>135</v>
      </c>
      <c r="H17" s="2" t="s">
        <v>135</v>
      </c>
      <c r="I17" s="2" t="s">
        <v>357</v>
      </c>
      <c r="J17" s="2" t="s">
        <v>358</v>
      </c>
      <c r="K17" s="2" t="s">
        <v>139</v>
      </c>
      <c r="L17" s="3">
        <v>43.75</v>
      </c>
      <c r="M17" s="3">
        <v>45.93</v>
      </c>
      <c r="N17" s="3">
        <v>124.99</v>
      </c>
      <c r="O17" s="2" t="s">
        <v>140</v>
      </c>
      <c r="P17" s="2" t="s">
        <v>202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341</v>
      </c>
      <c r="Z17" s="4">
        <v>93</v>
      </c>
      <c r="AA17" s="4">
        <f>=ROUNDDOWN(31,0)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0.8571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3</v>
      </c>
      <c r="AQ17" s="8">
        <v>94.71</v>
      </c>
      <c r="AR17" s="4">
        <v>3</v>
      </c>
      <c r="AS17" s="8">
        <v>125.79</v>
      </c>
      <c r="AT17" s="7"/>
      <c r="AU17" s="7">
        <v>-0.2471</v>
      </c>
      <c r="AV17" s="4">
        <v>3</v>
      </c>
      <c r="AW17" s="8">
        <v>94.71</v>
      </c>
      <c r="AX17" s="4">
        <v>3</v>
      </c>
      <c r="AY17" s="8">
        <v>125.79</v>
      </c>
      <c r="AZ17" s="7" t="s">
        <v>136</v>
      </c>
      <c r="BA17" s="7">
        <v>-0.2471</v>
      </c>
      <c r="BB17" s="7">
        <v>1</v>
      </c>
      <c r="BC17" s="4">
        <v>3</v>
      </c>
      <c r="BD17" s="8">
        <v>94.71</v>
      </c>
      <c r="BE17" s="4">
        <v>3</v>
      </c>
      <c r="BF17" s="8">
        <v>125.79</v>
      </c>
      <c r="BG17" s="7" t="s">
        <v>136</v>
      </c>
      <c r="BH17" s="7">
        <v>-0.2471</v>
      </c>
      <c r="BI17" s="7">
        <v>1</v>
      </c>
      <c r="BJ17" s="4">
        <v>3</v>
      </c>
      <c r="BK17" s="8">
        <v>94.71</v>
      </c>
      <c r="BL17" s="2" t="s">
        <v>359</v>
      </c>
      <c r="BM17" s="7">
        <v>1</v>
      </c>
      <c r="BN17" s="7">
        <v>1</v>
      </c>
      <c r="BO17" s="4">
        <v>3</v>
      </c>
      <c r="BP17" s="8">
        <v>94.71</v>
      </c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360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361</v>
      </c>
      <c r="CK17" s="2" t="s">
        <v>154</v>
      </c>
      <c r="CL17" s="2" t="s">
        <v>136</v>
      </c>
      <c r="CM17" s="4"/>
      <c r="CN17" s="8"/>
      <c r="CO17" s="4"/>
      <c r="CP17" s="8"/>
      <c r="CQ17" s="7"/>
      <c r="CR17" s="7"/>
      <c r="CS17" s="2" t="s">
        <v>151</v>
      </c>
      <c r="CT17" s="2" t="s">
        <v>140</v>
      </c>
      <c r="CU17" s="2" t="s">
        <v>213</v>
      </c>
      <c r="CV17" s="2" t="s">
        <v>345</v>
      </c>
      <c r="CW17" s="2" t="s">
        <v>154</v>
      </c>
      <c r="CX17" s="2" t="s">
        <v>136</v>
      </c>
      <c r="CY17" s="4"/>
      <c r="CZ17" s="8"/>
      <c r="DA17" s="4">
        <v>3</v>
      </c>
      <c r="DB17" s="8">
        <v>125.79</v>
      </c>
      <c r="DC17" s="7">
        <v>-1</v>
      </c>
      <c r="DD17" s="7">
        <v>-1</v>
      </c>
      <c r="DE17" s="2" t="s">
        <v>151</v>
      </c>
      <c r="DF17" s="2" t="s">
        <v>140</v>
      </c>
      <c r="DG17" s="2" t="s">
        <v>152</v>
      </c>
      <c r="DH17" s="2" t="s">
        <v>362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216</v>
      </c>
      <c r="DR17" s="2" t="s">
        <v>163</v>
      </c>
      <c r="DS17" s="2" t="s">
        <v>156</v>
      </c>
      <c r="DT17" s="2" t="s">
        <v>282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140</v>
      </c>
      <c r="EE17" s="2" t="s">
        <v>363</v>
      </c>
      <c r="EF17" s="2" t="s">
        <v>348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349</v>
      </c>
      <c r="EQ17" s="2" t="s">
        <v>156</v>
      </c>
      <c r="ER17" s="2" t="s">
        <v>364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173</v>
      </c>
      <c r="FB17" s="2" t="s">
        <v>140</v>
      </c>
      <c r="FC17" s="2" t="s">
        <v>136</v>
      </c>
      <c r="FD17" s="2" t="s">
        <v>136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151</v>
      </c>
      <c r="FN17" s="2" t="s">
        <v>140</v>
      </c>
      <c r="FO17" s="2" t="s">
        <v>156</v>
      </c>
      <c r="FP17" s="2" t="s">
        <v>365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169</v>
      </c>
      <c r="FZ17" s="2" t="s">
        <v>140</v>
      </c>
      <c r="GA17" s="2" t="s">
        <v>136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169</v>
      </c>
      <c r="GL17" s="2" t="s">
        <v>140</v>
      </c>
      <c r="GM17" s="2" t="s">
        <v>156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169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151</v>
      </c>
      <c r="HJ17" s="2" t="s">
        <v>140</v>
      </c>
      <c r="HK17" s="2" t="s">
        <v>152</v>
      </c>
      <c r="HL17" s="2" t="s">
        <v>366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176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169</v>
      </c>
      <c r="IH17" s="2" t="s">
        <v>163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173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353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173</v>
      </c>
      <c r="JR17" s="2" t="s">
        <v>140</v>
      </c>
      <c r="JS17" s="2" t="s">
        <v>156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169</v>
      </c>
      <c r="LB17" s="2" t="s">
        <v>163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169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170</v>
      </c>
      <c r="LZ17" s="2" t="s">
        <v>163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169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176</v>
      </c>
      <c r="NV17" s="2" t="s">
        <v>163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93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367</v>
      </c>
      <c r="B18" s="2" t="s">
        <v>131</v>
      </c>
      <c r="C18" s="2" t="s">
        <v>132</v>
      </c>
      <c r="D18" s="2" t="s">
        <v>355</v>
      </c>
      <c r="E18" s="2" t="s">
        <v>356</v>
      </c>
      <c r="F18" s="2" t="s">
        <v>135</v>
      </c>
      <c r="G18" s="2" t="s">
        <v>135</v>
      </c>
      <c r="H18" s="2" t="s">
        <v>135</v>
      </c>
      <c r="I18" s="2" t="s">
        <v>357</v>
      </c>
      <c r="J18" s="2" t="s">
        <v>368</v>
      </c>
      <c r="K18" s="2" t="s">
        <v>139</v>
      </c>
      <c r="L18" s="3">
        <v>47.25</v>
      </c>
      <c r="M18" s="3">
        <v>49.61</v>
      </c>
      <c r="N18" s="3">
        <v>134.99</v>
      </c>
      <c r="O18" s="2" t="s">
        <v>245</v>
      </c>
      <c r="P18" s="2" t="s">
        <v>278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148</v>
      </c>
      <c r="Z18" s="4"/>
      <c r="AA18" s="4">
        <f>=ROUNDDOWN({0},0)</f>
      </c>
      <c r="AB18" s="5">
        <v>3</v>
      </c>
      <c r="AC18" s="2" t="s">
        <v>136</v>
      </c>
      <c r="AD18" s="4"/>
      <c r="AE18" s="4"/>
      <c r="AF18" s="6">
        <v>67</v>
      </c>
      <c r="AG18" s="6"/>
      <c r="AH18" s="7">
        <v>0.8571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136</v>
      </c>
      <c r="AW18" s="8" t="s">
        <v>136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 t="s">
        <v>136</v>
      </c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140</v>
      </c>
      <c r="BW18" s="2" t="s">
        <v>152</v>
      </c>
      <c r="BX18" s="2" t="s">
        <v>369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361</v>
      </c>
      <c r="CK18" s="2" t="s">
        <v>154</v>
      </c>
      <c r="CL18" s="2" t="s">
        <v>136</v>
      </c>
      <c r="CM18" s="4"/>
      <c r="CN18" s="8"/>
      <c r="CO18" s="4"/>
      <c r="CP18" s="8"/>
      <c r="CQ18" s="7"/>
      <c r="CR18" s="7"/>
      <c r="CS18" s="2" t="s">
        <v>151</v>
      </c>
      <c r="CT18" s="2" t="s">
        <v>349</v>
      </c>
      <c r="CU18" s="2" t="s">
        <v>213</v>
      </c>
      <c r="CV18" s="2" t="s">
        <v>370</v>
      </c>
      <c r="CW18" s="2" t="s">
        <v>154</v>
      </c>
      <c r="CX18" s="2" t="s">
        <v>136</v>
      </c>
      <c r="CY18" s="4"/>
      <c r="CZ18" s="8"/>
      <c r="DA18" s="4"/>
      <c r="DB18" s="8"/>
      <c r="DC18" s="7"/>
      <c r="DD18" s="7"/>
      <c r="DE18" s="2" t="s">
        <v>151</v>
      </c>
      <c r="DF18" s="2" t="s">
        <v>140</v>
      </c>
      <c r="DG18" s="2" t="s">
        <v>152</v>
      </c>
      <c r="DH18" s="2" t="s">
        <v>371</v>
      </c>
      <c r="DI18" s="2" t="s">
        <v>154</v>
      </c>
      <c r="DJ18" s="2" t="s">
        <v>136</v>
      </c>
      <c r="DK18" s="4"/>
      <c r="DL18" s="8"/>
      <c r="DM18" s="4"/>
      <c r="DN18" s="8"/>
      <c r="DO18" s="7"/>
      <c r="DP18" s="7"/>
      <c r="DQ18" s="2" t="s">
        <v>216</v>
      </c>
      <c r="DR18" s="2" t="s">
        <v>163</v>
      </c>
      <c r="DS18" s="2" t="s">
        <v>156</v>
      </c>
      <c r="DT18" s="2" t="s">
        <v>372</v>
      </c>
      <c r="DU18" s="2" t="s">
        <v>154</v>
      </c>
      <c r="DV18" s="2" t="s">
        <v>136</v>
      </c>
      <c r="DW18" s="4"/>
      <c r="DX18" s="8"/>
      <c r="DY18" s="4"/>
      <c r="DZ18" s="8"/>
      <c r="EA18" s="7"/>
      <c r="EB18" s="7"/>
      <c r="EC18" s="2" t="s">
        <v>151</v>
      </c>
      <c r="ED18" s="2" t="s">
        <v>163</v>
      </c>
      <c r="EE18" s="2" t="s">
        <v>373</v>
      </c>
      <c r="EF18" s="2" t="s">
        <v>374</v>
      </c>
      <c r="EG18" s="2" t="s">
        <v>154</v>
      </c>
      <c r="EH18" s="2" t="s">
        <v>136</v>
      </c>
      <c r="EI18" s="4"/>
      <c r="EJ18" s="8"/>
      <c r="EK18" s="4"/>
      <c r="EL18" s="8"/>
      <c r="EM18" s="7"/>
      <c r="EN18" s="7"/>
      <c r="EO18" s="2" t="s">
        <v>151</v>
      </c>
      <c r="EP18" s="2" t="s">
        <v>349</v>
      </c>
      <c r="EQ18" s="2" t="s">
        <v>156</v>
      </c>
      <c r="ER18" s="2" t="s">
        <v>269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173</v>
      </c>
      <c r="FB18" s="2" t="s">
        <v>140</v>
      </c>
      <c r="FC18" s="2" t="s">
        <v>136</v>
      </c>
      <c r="FD18" s="2" t="s">
        <v>136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151</v>
      </c>
      <c r="FN18" s="2" t="s">
        <v>140</v>
      </c>
      <c r="FO18" s="2" t="s">
        <v>156</v>
      </c>
      <c r="FP18" s="2" t="s">
        <v>375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169</v>
      </c>
      <c r="FZ18" s="2" t="s">
        <v>140</v>
      </c>
      <c r="GA18" s="2" t="s">
        <v>136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169</v>
      </c>
      <c r="GL18" s="2" t="s">
        <v>140</v>
      </c>
      <c r="GM18" s="2" t="s">
        <v>156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169</v>
      </c>
      <c r="GX18" s="2" t="s">
        <v>140</v>
      </c>
      <c r="GY18" s="2" t="s">
        <v>136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151</v>
      </c>
      <c r="HJ18" s="2" t="s">
        <v>140</v>
      </c>
      <c r="HK18" s="2" t="s">
        <v>152</v>
      </c>
      <c r="HL18" s="2" t="s">
        <v>376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176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169</v>
      </c>
      <c r="IH18" s="2" t="s">
        <v>163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173</v>
      </c>
      <c r="IT18" s="2" t="s">
        <v>140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353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170</v>
      </c>
      <c r="JR18" s="2" t="s">
        <v>140</v>
      </c>
      <c r="JS18" s="2" t="s">
        <v>156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169</v>
      </c>
      <c r="LB18" s="2" t="s">
        <v>163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169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170</v>
      </c>
      <c r="LZ18" s="2" t="s">
        <v>163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169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173</v>
      </c>
      <c r="NV18" s="2" t="s">
        <v>163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377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870</v>
      </c>
      <c r="AA19" s="11">
        <f>=ROUNDDOWN({0},0)</f>
      </c>
      <c r="AB19" s="12">
        <v>44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69</v>
      </c>
      <c r="AQ19" s="15">
        <v>7510.27</v>
      </c>
      <c r="AR19" s="11">
        <v>320</v>
      </c>
      <c r="AS19" s="15">
        <v>25777.22</v>
      </c>
      <c r="AT19" s="14">
        <v>-0.7844</v>
      </c>
      <c r="AU19" s="14">
        <v>-0.7086</v>
      </c>
      <c r="AV19" s="11">
        <v>69</v>
      </c>
      <c r="AW19" s="15">
        <v>7510.27</v>
      </c>
      <c r="AX19" s="11">
        <v>320</v>
      </c>
      <c r="AY19" s="15">
        <v>25777.22</v>
      </c>
      <c r="AZ19" s="14">
        <v>-0.7844</v>
      </c>
      <c r="BA19" s="14">
        <v>-0.7086</v>
      </c>
      <c r="BB19" s="14"/>
      <c r="BC19" s="11">
        <v>69</v>
      </c>
      <c r="BD19" s="15">
        <v>7510.27</v>
      </c>
      <c r="BE19" s="11">
        <v>320</v>
      </c>
      <c r="BF19" s="15">
        <v>25777.22</v>
      </c>
      <c r="BG19" s="14">
        <v>-0.7844</v>
      </c>
      <c r="BH19" s="14">
        <v>-0.7086</v>
      </c>
      <c r="BI19" s="14"/>
      <c r="BJ19" s="11"/>
      <c r="BK19" s="15"/>
      <c r="BL19" s="9" t="s">
        <v>136</v>
      </c>
      <c r="BM19" s="14"/>
      <c r="BN19" s="14"/>
      <c r="BO19" s="11">
        <v>29</v>
      </c>
      <c r="BP19" s="15">
        <v>2610.37</v>
      </c>
      <c r="BQ19" s="11">
        <v>3</v>
      </c>
      <c r="BR19" s="15">
        <v>541.15</v>
      </c>
      <c r="BS19" s="14">
        <v>8.6667</v>
      </c>
      <c r="BT19" s="14">
        <v>3.8237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19</v>
      </c>
      <c r="CB19" s="15">
        <v>2081.1</v>
      </c>
      <c r="CC19" s="11">
        <v>276</v>
      </c>
      <c r="CD19" s="15">
        <v>21252.43</v>
      </c>
      <c r="CE19" s="14">
        <v>-0.9312</v>
      </c>
      <c r="CF19" s="14">
        <v>-0.9021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5</v>
      </c>
      <c r="CN19" s="15">
        <v>852.88</v>
      </c>
      <c r="CO19" s="11">
        <v>7</v>
      </c>
      <c r="CP19" s="15">
        <v>292.1</v>
      </c>
      <c r="CQ19" s="14">
        <v>-0.2857</v>
      </c>
      <c r="CR19" s="14">
        <v>1.9198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6</v>
      </c>
      <c r="CZ19" s="15">
        <v>662.16</v>
      </c>
      <c r="DA19" s="11">
        <v>13</v>
      </c>
      <c r="DB19" s="15">
        <v>1418.86</v>
      </c>
      <c r="DC19" s="14">
        <v>-0.5385</v>
      </c>
      <c r="DD19" s="14">
        <v>-0.5333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3</v>
      </c>
      <c r="DL19" s="15">
        <v>501.63</v>
      </c>
      <c r="DM19" s="11">
        <v>5</v>
      </c>
      <c r="DN19" s="15">
        <v>885.11</v>
      </c>
      <c r="DO19" s="14">
        <v>-0.4</v>
      </c>
      <c r="DP19" s="14">
        <v>-0.4333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2</v>
      </c>
      <c r="DX19" s="15">
        <v>437.59</v>
      </c>
      <c r="DY19" s="11">
        <v>12</v>
      </c>
      <c r="DZ19" s="15">
        <v>919.53</v>
      </c>
      <c r="EA19" s="14">
        <v>-0.8333</v>
      </c>
      <c r="EB19" s="14">
        <v>-0.5241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4</v>
      </c>
      <c r="EJ19" s="15">
        <v>284.24</v>
      </c>
      <c r="EK19" s="11">
        <v>2</v>
      </c>
      <c r="EL19" s="15">
        <v>159.12</v>
      </c>
      <c r="EM19" s="14">
        <v>1</v>
      </c>
      <c r="EN19" s="14">
        <v>0.7863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>
        <v>1</v>
      </c>
      <c r="EV19" s="15">
        <v>80.3</v>
      </c>
      <c r="EW19" s="11"/>
      <c r="EX19" s="15"/>
      <c r="EY19" s="14"/>
      <c r="EZ19" s="14"/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/>
      <c r="FH19" s="15"/>
      <c r="FI19" s="11">
        <v>2</v>
      </c>
      <c r="FJ19" s="15">
        <v>308.92</v>
      </c>
      <c r="FK19" s="14">
        <v>-1</v>
      </c>
      <c r="FL19" s="14">
        <v>-1</v>
      </c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/>
      <c r="FV19" s="15"/>
      <c r="FW19" s="14"/>
      <c r="FX19" s="14"/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870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381</v>
      </c>
      <c r="J4" s="1" t="s">
        <v>382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383</v>
      </c>
      <c r="P4" s="1" t="s">
        <v>384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385</v>
      </c>
      <c r="F5" s="1" t="s">
        <v>386</v>
      </c>
      <c r="G5" s="1" t="s">
        <v>385</v>
      </c>
      <c r="H5" s="1" t="s">
        <v>386</v>
      </c>
      <c r="I5" s="1" t="s">
        <v>381</v>
      </c>
      <c r="J5" s="1" t="s">
        <v>382</v>
      </c>
      <c r="K5" s="1" t="s">
        <v>387</v>
      </c>
      <c r="L5" s="1" t="s">
        <v>388</v>
      </c>
      <c r="M5" s="1" t="s">
        <v>387</v>
      </c>
      <c r="N5" s="1" t="s">
        <v>388</v>
      </c>
      <c r="O5" s="1" t="s">
        <v>383</v>
      </c>
      <c r="P5" s="1" t="s">
        <v>384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30</v>
      </c>
      <c r="F6" s="8">
        <v>4931.87</v>
      </c>
      <c r="G6" s="4">
        <v>20</v>
      </c>
      <c r="H6" s="8">
        <v>3830.92</v>
      </c>
      <c r="I6" s="7">
        <v>0.5</v>
      </c>
      <c r="J6" s="7">
        <v>0.2874</v>
      </c>
      <c r="K6" s="4">
        <v>30</v>
      </c>
      <c r="L6" s="8">
        <v>4931.87</v>
      </c>
      <c r="M6" s="4">
        <v>20</v>
      </c>
      <c r="N6" s="8">
        <v>3830.92</v>
      </c>
      <c r="O6" s="7">
        <v>0.5</v>
      </c>
      <c r="P6" s="7">
        <v>0.2874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26</v>
      </c>
      <c r="F7" s="8">
        <v>2340.26</v>
      </c>
      <c r="G7" s="4">
        <v>281</v>
      </c>
      <c r="H7" s="8">
        <v>21512.01</v>
      </c>
      <c r="I7" s="7">
        <v>-0.9075</v>
      </c>
      <c r="J7" s="7">
        <v>-0.8912</v>
      </c>
      <c r="K7" s="4">
        <v>26</v>
      </c>
      <c r="L7" s="8">
        <v>2340.26</v>
      </c>
      <c r="M7" s="4">
        <v>281</v>
      </c>
      <c r="N7" s="8">
        <v>21512.01</v>
      </c>
      <c r="O7" s="7">
        <v>-0.9075</v>
      </c>
      <c r="P7" s="7">
        <v>-0.8912</v>
      </c>
    </row>
    <row r="8">
      <c r="A8" s="2" t="s">
        <v>131</v>
      </c>
      <c r="B8" s="2" t="s">
        <v>132</v>
      </c>
      <c r="C8" s="2" t="s">
        <v>337</v>
      </c>
      <c r="D8" s="2" t="s">
        <v>338</v>
      </c>
      <c r="E8" s="4">
        <v>10</v>
      </c>
      <c r="F8" s="8">
        <v>143.43</v>
      </c>
      <c r="G8" s="4">
        <v>16</v>
      </c>
      <c r="H8" s="8">
        <v>308.5</v>
      </c>
      <c r="I8" s="7">
        <v>-0.375</v>
      </c>
      <c r="J8" s="7">
        <v>-0.5351</v>
      </c>
      <c r="K8" s="4">
        <v>10</v>
      </c>
      <c r="L8" s="8">
        <v>143.43</v>
      </c>
      <c r="M8" s="4">
        <v>16</v>
      </c>
      <c r="N8" s="8">
        <v>308.5</v>
      </c>
      <c r="O8" s="7">
        <v>-0.375</v>
      </c>
      <c r="P8" s="7">
        <v>-0.5351</v>
      </c>
    </row>
    <row r="9">
      <c r="A9" s="2" t="s">
        <v>131</v>
      </c>
      <c r="B9" s="2" t="s">
        <v>132</v>
      </c>
      <c r="C9" s="2" t="s">
        <v>355</v>
      </c>
      <c r="D9" s="2" t="s">
        <v>356</v>
      </c>
      <c r="E9" s="4">
        <v>3</v>
      </c>
      <c r="F9" s="8">
        <v>94.71</v>
      </c>
      <c r="G9" s="4">
        <v>3</v>
      </c>
      <c r="H9" s="8">
        <v>125.79</v>
      </c>
      <c r="I9" s="7"/>
      <c r="J9" s="7">
        <v>-0.2471</v>
      </c>
      <c r="K9" s="4">
        <v>3</v>
      </c>
      <c r="L9" s="8">
        <v>94.71</v>
      </c>
      <c r="M9" s="4">
        <v>3</v>
      </c>
      <c r="N9" s="8">
        <v>125.79</v>
      </c>
      <c r="O9" s="7"/>
      <c r="P9" s="7">
        <v>-0.2471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381</v>
      </c>
      <c r="I4" s="1" t="s">
        <v>382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383</v>
      </c>
      <c r="O4" s="1" t="s">
        <v>384</v>
      </c>
    </row>
    <row r="5">
      <c r="A5" s="1" t="s">
        <v>80</v>
      </c>
      <c r="B5" s="1" t="s">
        <v>82</v>
      </c>
      <c r="C5" s="1" t="s">
        <v>83</v>
      </c>
      <c r="D5" s="1" t="s">
        <v>385</v>
      </c>
      <c r="E5" s="1" t="s">
        <v>386</v>
      </c>
      <c r="F5" s="1" t="s">
        <v>385</v>
      </c>
      <c r="G5" s="1" t="s">
        <v>386</v>
      </c>
      <c r="H5" s="1" t="s">
        <v>381</v>
      </c>
      <c r="I5" s="1" t="s">
        <v>382</v>
      </c>
      <c r="J5" s="1" t="s">
        <v>387</v>
      </c>
      <c r="K5" s="1" t="s">
        <v>388</v>
      </c>
      <c r="L5" s="1" t="s">
        <v>387</v>
      </c>
      <c r="M5" s="1" t="s">
        <v>388</v>
      </c>
      <c r="N5" s="1" t="s">
        <v>383</v>
      </c>
      <c r="O5" s="1" t="s">
        <v>384</v>
      </c>
    </row>
    <row r="6">
      <c r="A6" s="2" t="s">
        <v>131</v>
      </c>
      <c r="B6" s="2" t="s">
        <v>133</v>
      </c>
      <c r="C6" s="2" t="s">
        <v>134</v>
      </c>
      <c r="D6" s="4">
        <v>30</v>
      </c>
      <c r="E6" s="8">
        <v>4931.87</v>
      </c>
      <c r="F6" s="4">
        <v>20</v>
      </c>
      <c r="G6" s="8">
        <v>3830.92</v>
      </c>
      <c r="H6" s="7">
        <v>0.5</v>
      </c>
      <c r="I6" s="7">
        <v>0.2874</v>
      </c>
      <c r="J6" s="4">
        <v>30</v>
      </c>
      <c r="K6" s="8">
        <v>4931.87</v>
      </c>
      <c r="L6" s="4">
        <v>20</v>
      </c>
      <c r="M6" s="8">
        <v>3830.92</v>
      </c>
      <c r="N6" s="7">
        <v>0.5</v>
      </c>
      <c r="O6" s="7">
        <v>0.2874</v>
      </c>
    </row>
    <row r="7">
      <c r="A7" s="2" t="s">
        <v>131</v>
      </c>
      <c r="B7" s="2" t="s">
        <v>197</v>
      </c>
      <c r="C7" s="2" t="s">
        <v>198</v>
      </c>
      <c r="D7" s="4">
        <v>26</v>
      </c>
      <c r="E7" s="8">
        <v>2340.26</v>
      </c>
      <c r="F7" s="4">
        <v>281</v>
      </c>
      <c r="G7" s="8">
        <v>21512.01</v>
      </c>
      <c r="H7" s="7">
        <v>-0.9075</v>
      </c>
      <c r="I7" s="7">
        <v>-0.8912</v>
      </c>
      <c r="J7" s="4">
        <v>26</v>
      </c>
      <c r="K7" s="8">
        <v>2340.26</v>
      </c>
      <c r="L7" s="4">
        <v>281</v>
      </c>
      <c r="M7" s="8">
        <v>21512.01</v>
      </c>
      <c r="N7" s="7">
        <v>-0.9075</v>
      </c>
      <c r="O7" s="7">
        <v>-0.8912</v>
      </c>
    </row>
    <row r="8">
      <c r="A8" s="2" t="s">
        <v>131</v>
      </c>
      <c r="B8" s="2" t="s">
        <v>337</v>
      </c>
      <c r="C8" s="2" t="s">
        <v>338</v>
      </c>
      <c r="D8" s="4">
        <v>10</v>
      </c>
      <c r="E8" s="8">
        <v>143.43</v>
      </c>
      <c r="F8" s="4">
        <v>16</v>
      </c>
      <c r="G8" s="8">
        <v>308.5</v>
      </c>
      <c r="H8" s="7">
        <v>-0.375</v>
      </c>
      <c r="I8" s="7">
        <v>-0.5351</v>
      </c>
      <c r="J8" s="4">
        <v>10</v>
      </c>
      <c r="K8" s="8">
        <v>143.43</v>
      </c>
      <c r="L8" s="4">
        <v>16</v>
      </c>
      <c r="M8" s="8">
        <v>308.5</v>
      </c>
      <c r="N8" s="7">
        <v>-0.375</v>
      </c>
      <c r="O8" s="7">
        <v>-0.5351</v>
      </c>
    </row>
    <row r="9">
      <c r="A9" s="2" t="s">
        <v>131</v>
      </c>
      <c r="B9" s="2" t="s">
        <v>355</v>
      </c>
      <c r="C9" s="2" t="s">
        <v>356</v>
      </c>
      <c r="D9" s="4">
        <v>3</v>
      </c>
      <c r="E9" s="8">
        <v>94.71</v>
      </c>
      <c r="F9" s="4">
        <v>3</v>
      </c>
      <c r="G9" s="8">
        <v>125.79</v>
      </c>
      <c r="H9" s="7"/>
      <c r="I9" s="7">
        <v>-0.2471</v>
      </c>
      <c r="J9" s="4">
        <v>3</v>
      </c>
      <c r="K9" s="8">
        <v>94.71</v>
      </c>
      <c r="L9" s="4">
        <v>3</v>
      </c>
      <c r="M9" s="8">
        <v>125.79</v>
      </c>
      <c r="N9" s="7"/>
      <c r="O9" s="7">
        <v>-0.2471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