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<sst xmlns="http://schemas.openxmlformats.org/spreadsheetml/2006/main" count="42" uniqueCount="42">
  <si>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</si>
  <si>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</si>
  <si>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</si>
  <si>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12/08/2024</t>
  </si>
  <si>
    <t>End Date:</t>
  </si>
  <si>
    <t>Report Run Date:</t>
  </si>
  <si>
    <t>12/09/2024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</si>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</sst>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30115</v>
      </c>
      <c r="C5" s="11">
        <f>=ROUNDDOWN(29.4552034428795,0)</f>
      </c>
      <c r="D5" s="11">
        <v>14987</v>
      </c>
      <c r="E5" s="12"/>
      <c r="F5" s="11"/>
      <c r="G5" s="11">
        <f>=ROUNDDOWN({0},0)</f>
      </c>
      <c r="H5" s="11">
        <v>200</v>
      </c>
      <c r="I5" s="12"/>
      <c r="J5" s="11"/>
      <c r="K5" s="13"/>
      <c r="L5" s="11"/>
      <c r="M5" s="14"/>
      <c r="N5" s="11">
        <v>55</v>
      </c>
      <c r="O5" s="13">
        <v>3359.1</v>
      </c>
      <c r="P5" s="11">
        <v>1430</v>
      </c>
      <c r="Q5" s="14">
        <v>2.35</v>
      </c>
      <c r="R5" s="12"/>
      <c r="S5" s="12"/>
      <c r="T5" s="12"/>
      <c r="U5" s="12"/>
      <c r="V5" s="11"/>
      <c r="W5" s="13"/>
      <c r="X5" s="11"/>
      <c r="Y5" s="11">
        <v>55</v>
      </c>
      <c r="Z5" s="13">
        <v>3359.1</v>
      </c>
      <c r="AA5" s="11">
        <v>1403</v>
      </c>
      <c r="AB5" s="12"/>
      <c r="AC5" s="12"/>
    </row>
    <row r="6">
      <c r="A6" s="10" t="s">
        <v>32</v>
      </c>
      <c r="B6" s="11">
        <v>834</v>
      </c>
      <c r="C6" s="11">
        <f>=ROUNDDOWN(22.5405405405405,0)</f>
      </c>
      <c r="D6" s="11">
        <v>300</v>
      </c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5</v>
      </c>
      <c r="O6" s="13">
        <v>420.69</v>
      </c>
      <c r="P6" s="11">
        <v>50</v>
      </c>
      <c r="Q6" s="14">
        <v>8.41</v>
      </c>
      <c r="R6" s="12"/>
      <c r="S6" s="12"/>
      <c r="T6" s="12"/>
      <c r="U6" s="12"/>
      <c r="V6" s="11"/>
      <c r="W6" s="13"/>
      <c r="X6" s="11"/>
      <c r="Y6" s="11">
        <v>5</v>
      </c>
      <c r="Z6" s="13">
        <v>420.69</v>
      </c>
      <c r="AA6" s="11">
        <v>50</v>
      </c>
      <c r="AB6" s="12"/>
      <c r="AC6" s="12"/>
    </row>
    <row r="7">
      <c r="A7" s="10" t="s">
        <v>33</v>
      </c>
      <c r="B7" s="11">
        <v>16789</v>
      </c>
      <c r="C7" s="11">
        <f>=ROUNDDOWN(20.7527812113721,0)</f>
      </c>
      <c r="D7" s="11">
        <v>19240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40</v>
      </c>
      <c r="O7" s="13">
        <v>787.67</v>
      </c>
      <c r="P7" s="11">
        <v>155</v>
      </c>
      <c r="Q7" s="14">
        <v>5.08</v>
      </c>
      <c r="R7" s="12"/>
      <c r="S7" s="12"/>
      <c r="T7" s="12"/>
      <c r="U7" s="12"/>
      <c r="V7" s="11"/>
      <c r="W7" s="13"/>
      <c r="X7" s="11"/>
      <c r="Y7" s="11">
        <v>40</v>
      </c>
      <c r="Z7" s="13">
        <v>787.67</v>
      </c>
      <c r="AA7" s="11">
        <v>146</v>
      </c>
      <c r="AB7" s="12"/>
      <c r="AC7" s="12"/>
    </row>
    <row r="8">
      <c r="A8" s="10" t="s">
        <v>34</v>
      </c>
      <c r="B8" s="11">
        <v>2747</v>
      </c>
      <c r="C8" s="11">
        <f>=ROUNDDOWN(15.1100110011001,0)</f>
      </c>
      <c r="D8" s="11">
        <v>3800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3</v>
      </c>
      <c r="O8" s="13">
        <v>46.95</v>
      </c>
      <c r="P8" s="11">
        <v>28</v>
      </c>
      <c r="Q8" s="14">
        <v>1.68</v>
      </c>
      <c r="R8" s="12"/>
      <c r="S8" s="12"/>
      <c r="T8" s="12"/>
      <c r="U8" s="12"/>
      <c r="V8" s="11"/>
      <c r="W8" s="13"/>
      <c r="X8" s="11"/>
      <c r="Y8" s="11">
        <v>3</v>
      </c>
      <c r="Z8" s="13">
        <v>46.95</v>
      </c>
      <c r="AA8" s="11">
        <v>28</v>
      </c>
      <c r="AB8" s="12"/>
      <c r="AC8" s="12"/>
    </row>
    <row r="9">
      <c r="A9" s="10" t="s">
        <v>35</v>
      </c>
      <c r="B9" s="11">
        <v>6126</v>
      </c>
      <c r="C9" s="11">
        <f>=ROUNDDOWN(46.62100456621,0)</f>
      </c>
      <c r="D9" s="11">
        <v>2405</v>
      </c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13</v>
      </c>
      <c r="O9" s="13">
        <v>529.64</v>
      </c>
      <c r="P9" s="11">
        <v>318</v>
      </c>
      <c r="Q9" s="14">
        <v>1.67</v>
      </c>
      <c r="R9" s="12"/>
      <c r="S9" s="12"/>
      <c r="T9" s="12"/>
      <c r="U9" s="12"/>
      <c r="V9" s="11"/>
      <c r="W9" s="13"/>
      <c r="X9" s="11"/>
      <c r="Y9" s="11">
        <v>13</v>
      </c>
      <c r="Z9" s="13">
        <v>529.64</v>
      </c>
      <c r="AA9" s="11">
        <v>280</v>
      </c>
      <c r="AB9" s="12"/>
      <c r="AC9" s="12"/>
    </row>
    <row r="10">
      <c r="A10" s="10" t="s">
        <v>36</v>
      </c>
      <c r="B10" s="11">
        <v>13586</v>
      </c>
      <c r="C10" s="11">
        <f>=ROUNDDOWN(16.0647983918647,0)</f>
      </c>
      <c r="D10" s="11">
        <v>11587</v>
      </c>
      <c r="E10" s="12"/>
      <c r="F10" s="11"/>
      <c r="G10" s="11">
        <f>=ROUNDDOWN({0},0)</f>
      </c>
      <c r="H10" s="11">
        <v>8239</v>
      </c>
      <c r="I10" s="12"/>
      <c r="J10" s="11"/>
      <c r="K10" s="13"/>
      <c r="L10" s="11"/>
      <c r="M10" s="14"/>
      <c r="N10" s="11">
        <v>119</v>
      </c>
      <c r="O10" s="13">
        <v>17414.97</v>
      </c>
      <c r="P10" s="11">
        <v>535</v>
      </c>
      <c r="Q10" s="14">
        <v>32.55</v>
      </c>
      <c r="R10" s="12"/>
      <c r="S10" s="12"/>
      <c r="T10" s="12"/>
      <c r="U10" s="12"/>
      <c r="V10" s="11"/>
      <c r="W10" s="13"/>
      <c r="X10" s="11"/>
      <c r="Y10" s="11">
        <v>119</v>
      </c>
      <c r="Z10" s="13">
        <v>17414.97</v>
      </c>
      <c r="AA10" s="11">
        <v>529</v>
      </c>
      <c r="AB10" s="12"/>
      <c r="AC10" s="12"/>
    </row>
    <row r="11">
      <c r="A11" s="10" t="s">
        <v>37</v>
      </c>
      <c r="B11" s="11">
        <v>233</v>
      </c>
      <c r="C11" s="11">
        <f>=ROUNDDOWN(40.1724137931034,0)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>
        <v>3</v>
      </c>
      <c r="O11" s="13">
        <v>218.3</v>
      </c>
      <c r="P11" s="11">
        <v>48</v>
      </c>
      <c r="Q11" s="14">
        <v>4.55</v>
      </c>
      <c r="R11" s="12"/>
      <c r="S11" s="12"/>
      <c r="T11" s="12"/>
      <c r="U11" s="12"/>
      <c r="V11" s="11"/>
      <c r="W11" s="13"/>
      <c r="X11" s="11"/>
      <c r="Y11" s="11">
        <v>3</v>
      </c>
      <c r="Z11" s="13">
        <v>218.3</v>
      </c>
      <c r="AA11" s="11">
        <v>48</v>
      </c>
      <c r="AB11" s="12"/>
      <c r="AC11" s="12"/>
    </row>
    <row r="12">
      <c r="A12" s="10" t="s">
        <v>38</v>
      </c>
      <c r="B12" s="11">
        <v>3</v>
      </c>
      <c r="C12" s="11">
        <f>=ROUNDDOWN(0.171428571428571,0)</f>
      </c>
      <c r="D12" s="11">
        <v>530</v>
      </c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>
        <v>2</v>
      </c>
      <c r="O12" s="13">
        <v>48.13</v>
      </c>
      <c r="P12" s="11">
        <v>83</v>
      </c>
      <c r="Q12" s="14">
        <v>0.58</v>
      </c>
      <c r="R12" s="12"/>
      <c r="S12" s="12"/>
      <c r="T12" s="12"/>
      <c r="U12" s="12"/>
      <c r="V12" s="11"/>
      <c r="W12" s="13"/>
      <c r="X12" s="11"/>
      <c r="Y12" s="11">
        <v>2</v>
      </c>
      <c r="Z12" s="13">
        <v>48.13</v>
      </c>
      <c r="AA12" s="11">
        <v>82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1</v>
      </c>
      <c r="O13" s="13">
        <v>20.71</v>
      </c>
      <c r="P13" s="11">
        <v>105</v>
      </c>
      <c r="Q13" s="14">
        <v>0.2</v>
      </c>
      <c r="R13" s="12"/>
      <c r="S13" s="12"/>
      <c r="T13" s="12"/>
      <c r="U13" s="12"/>
      <c r="V13" s="11"/>
      <c r="W13" s="13"/>
      <c r="X13" s="11"/>
      <c r="Y13" s="11">
        <v>1</v>
      </c>
      <c r="Z13" s="13">
        <v>20.71</v>
      </c>
      <c r="AA13" s="11">
        <v>105</v>
      </c>
      <c r="AB13" s="12"/>
      <c r="AC13" s="12"/>
    </row>
    <row r="14">
      <c r="A14" s="10" t="s">
        <v>40</v>
      </c>
      <c r="B14" s="11">
        <v>5861</v>
      </c>
      <c r="C14" s="11">
        <f>=ROUNDDOWN(55.0328638497653,0)</f>
      </c>
      <c r="D14" s="11">
        <v>910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17</v>
      </c>
      <c r="O14" s="13">
        <v>431.53</v>
      </c>
      <c r="P14" s="11">
        <v>454</v>
      </c>
      <c r="Q14" s="14">
        <v>0.95</v>
      </c>
      <c r="R14" s="12"/>
      <c r="S14" s="12"/>
      <c r="T14" s="12"/>
      <c r="U14" s="12"/>
      <c r="V14" s="11"/>
      <c r="W14" s="13"/>
      <c r="X14" s="11"/>
      <c r="Y14" s="11">
        <v>17</v>
      </c>
      <c r="Z14" s="13">
        <v>431.53</v>
      </c>
      <c r="AA14" s="11">
        <v>444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/>
      <c r="K15" s="17"/>
      <c r="L15" s="15"/>
      <c r="M15" s="18"/>
      <c r="N15" s="15">
        <v>258</v>
      </c>
      <c r="O15" s="17">
        <v>23277.69</v>
      </c>
      <c r="P15" s="15">
        <v>3206</v>
      </c>
      <c r="Q15" s="18">
        <v>7.26</v>
      </c>
      <c r="R15" s="16">
        <v>-1</v>
      </c>
      <c r="S15" s="16">
        <v>-1</v>
      </c>
      <c r="T15" s="16"/>
      <c r="U15" s="16"/>
      <c r="V15" s="15"/>
      <c r="W15" s="17"/>
      <c r="X15" s="15"/>
      <c r="Y15" s="15">
        <v>258</v>
      </c>
      <c r="Z15" s="17">
        <v>23277.69</v>
      </c>
      <c r="AA15" s="15">
        <v>3115</v>
      </c>
      <c r="AB15" s="16">
        <v>-1</v>
      </c>
      <c r="AC15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