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<sst xmlns="http://schemas.openxmlformats.org/spreadsheetml/2006/main" count="42" uniqueCount="42">
  <si>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</si>
  <si>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</si>
  <si>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</si>
  <si>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12/07/2024</t>
  </si>
  <si>
    <t>End Date:</t>
  </si>
  <si>
    <t>Report Run Date:</t>
  </si>
  <si>
    <t>12/08/2024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</si>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</sst>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22683</v>
      </c>
      <c r="C5" s="11">
        <f>=ROUNDDOWN(35.7550441361917,0)</f>
      </c>
      <c r="D5" s="11">
        <v>10473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29</v>
      </c>
      <c r="K5" s="13">
        <v>2069.9</v>
      </c>
      <c r="L5" s="11">
        <v>1211</v>
      </c>
      <c r="M5" s="14">
        <v>1.71</v>
      </c>
      <c r="N5" s="11">
        <v>5</v>
      </c>
      <c r="O5" s="13">
        <v>369.9</v>
      </c>
      <c r="P5" s="11">
        <v>1290</v>
      </c>
      <c r="Q5" s="14">
        <v>0.29</v>
      </c>
      <c r="R5" s="12">
        <v>4.8</v>
      </c>
      <c r="S5" s="12">
        <v>4.5958</v>
      </c>
      <c r="T5" s="12">
        <v>-0.0612</v>
      </c>
      <c r="U5" s="12">
        <v>4.8966</v>
      </c>
      <c r="V5" s="11">
        <v>29</v>
      </c>
      <c r="W5" s="13">
        <v>2069.9</v>
      </c>
      <c r="X5" s="11">
        <v>1181</v>
      </c>
      <c r="Y5" s="11">
        <v>5</v>
      </c>
      <c r="Z5" s="13">
        <v>369.9</v>
      </c>
      <c r="AA5" s="11">
        <v>1273</v>
      </c>
      <c r="AB5" s="12">
        <v>4.8</v>
      </c>
      <c r="AC5" s="12">
        <v>4.5958</v>
      </c>
    </row>
    <row r="6">
      <c r="A6" s="10" t="s">
        <v>32</v>
      </c>
      <c r="B6" s="11">
        <v>2810</v>
      </c>
      <c r="C6" s="11">
        <f>=ROUNDDOWN(12.2975929978118,0)</f>
      </c>
      <c r="D6" s="11">
        <v>4560</v>
      </c>
      <c r="E6" s="12">
        <v>1</v>
      </c>
      <c r="F6" s="11"/>
      <c r="G6" s="11">
        <f>=ROUNDDOWN({0},0)</f>
      </c>
      <c r="H6" s="11"/>
      <c r="I6" s="12"/>
      <c r="J6" s="11">
        <v>16</v>
      </c>
      <c r="K6" s="13">
        <v>1030.85</v>
      </c>
      <c r="L6" s="11">
        <v>119</v>
      </c>
      <c r="M6" s="14">
        <v>8.66</v>
      </c>
      <c r="N6" s="11"/>
      <c r="O6" s="13"/>
      <c r="P6" s="11">
        <v>134</v>
      </c>
      <c r="Q6" s="14"/>
      <c r="R6" s="12"/>
      <c r="S6" s="12"/>
      <c r="T6" s="12">
        <v>-0.1119</v>
      </c>
      <c r="U6" s="12"/>
      <c r="V6" s="11">
        <v>16</v>
      </c>
      <c r="W6" s="13">
        <v>1030.85</v>
      </c>
      <c r="X6" s="11">
        <v>119</v>
      </c>
      <c r="Y6" s="11"/>
      <c r="Z6" s="13"/>
      <c r="AA6" s="11">
        <v>127</v>
      </c>
      <c r="AB6" s="12"/>
      <c r="AC6" s="12"/>
    </row>
    <row r="7">
      <c r="A7" s="10" t="s">
        <v>33</v>
      </c>
      <c r="B7" s="11">
        <v>5196</v>
      </c>
      <c r="C7" s="11">
        <f>=ROUNDDOWN(25.9152119700748,0)</f>
      </c>
      <c r="D7" s="11">
        <v>7230</v>
      </c>
      <c r="E7" s="12">
        <v>1</v>
      </c>
      <c r="F7" s="11"/>
      <c r="G7" s="11">
        <f>=ROUNDDOWN({0},0)</f>
      </c>
      <c r="H7" s="11"/>
      <c r="I7" s="12"/>
      <c r="J7" s="11">
        <v>5</v>
      </c>
      <c r="K7" s="13">
        <v>111.94</v>
      </c>
      <c r="L7" s="11">
        <v>67</v>
      </c>
      <c r="M7" s="14">
        <v>1.67</v>
      </c>
      <c r="N7" s="11"/>
      <c r="O7" s="13"/>
      <c r="P7" s="11">
        <v>74</v>
      </c>
      <c r="Q7" s="14"/>
      <c r="R7" s="12"/>
      <c r="S7" s="12"/>
      <c r="T7" s="12">
        <v>-0.0946</v>
      </c>
      <c r="U7" s="12"/>
      <c r="V7" s="11">
        <v>5</v>
      </c>
      <c r="W7" s="13">
        <v>111.94</v>
      </c>
      <c r="X7" s="11">
        <v>64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8872</v>
      </c>
      <c r="C8" s="11">
        <f>=ROUNDDOWN(28.3269476372925,0)</f>
      </c>
      <c r="D8" s="11">
        <v>4420</v>
      </c>
      <c r="E8" s="12">
        <v>1</v>
      </c>
      <c r="F8" s="11"/>
      <c r="G8" s="11">
        <f>=ROUNDDOWN({0},0)</f>
      </c>
      <c r="H8" s="11"/>
      <c r="I8" s="12"/>
      <c r="J8" s="11">
        <v>8</v>
      </c>
      <c r="K8" s="13">
        <v>145.04</v>
      </c>
      <c r="L8" s="11">
        <v>224</v>
      </c>
      <c r="M8" s="14">
        <v>0.65</v>
      </c>
      <c r="N8" s="11"/>
      <c r="O8" s="13"/>
      <c r="P8" s="11">
        <v>185</v>
      </c>
      <c r="Q8" s="14"/>
      <c r="R8" s="12"/>
      <c r="S8" s="12"/>
      <c r="T8" s="12">
        <v>0.2108</v>
      </c>
      <c r="U8" s="12"/>
      <c r="V8" s="11">
        <v>8</v>
      </c>
      <c r="W8" s="13">
        <v>145.04</v>
      </c>
      <c r="X8" s="11">
        <v>221</v>
      </c>
      <c r="Y8" s="11"/>
      <c r="Z8" s="13"/>
      <c r="AA8" s="11">
        <v>185</v>
      </c>
      <c r="AB8" s="12"/>
      <c r="AC8" s="12"/>
    </row>
    <row r="9">
      <c r="A9" s="10" t="s">
        <v>35</v>
      </c>
      <c r="B9" s="11">
        <v>24793</v>
      </c>
      <c r="C9" s="11">
        <f>=ROUNDDOWN(50.7221767594108,0)</f>
      </c>
      <c r="D9" s="11">
        <v>3753</v>
      </c>
      <c r="E9" s="12">
        <v>1</v>
      </c>
      <c r="F9" s="11"/>
      <c r="G9" s="11">
        <f>=ROUNDDOWN({0},0)</f>
      </c>
      <c r="H9" s="11"/>
      <c r="I9" s="12"/>
      <c r="J9" s="11">
        <v>24</v>
      </c>
      <c r="K9" s="13">
        <v>1144.3</v>
      </c>
      <c r="L9" s="11">
        <v>603</v>
      </c>
      <c r="M9" s="14">
        <v>1.9</v>
      </c>
      <c r="N9" s="11"/>
      <c r="O9" s="13"/>
      <c r="P9" s="11">
        <v>640</v>
      </c>
      <c r="Q9" s="14"/>
      <c r="R9" s="12"/>
      <c r="S9" s="12"/>
      <c r="T9" s="12">
        <v>-0.0578</v>
      </c>
      <c r="U9" s="12"/>
      <c r="V9" s="11">
        <v>24</v>
      </c>
      <c r="W9" s="13">
        <v>1144.3</v>
      </c>
      <c r="X9" s="11">
        <v>477</v>
      </c>
      <c r="Y9" s="11"/>
      <c r="Z9" s="13"/>
      <c r="AA9" s="11">
        <v>498</v>
      </c>
      <c r="AB9" s="12"/>
      <c r="AC9" s="12"/>
    </row>
    <row r="10">
      <c r="A10" s="10" t="s">
        <v>36</v>
      </c>
      <c r="B10" s="11">
        <v>15753</v>
      </c>
      <c r="C10" s="11">
        <f>=ROUNDDOWN(17.6622939791456,0)</f>
      </c>
      <c r="D10" s="11">
        <v>15192</v>
      </c>
      <c r="E10" s="12">
        <v>0.9808</v>
      </c>
      <c r="F10" s="11"/>
      <c r="G10" s="11">
        <f>=ROUNDDOWN({0},0)</f>
      </c>
      <c r="H10" s="11">
        <v>6080</v>
      </c>
      <c r="I10" s="12">
        <v>0.8947</v>
      </c>
      <c r="J10" s="11">
        <v>95</v>
      </c>
      <c r="K10" s="13">
        <v>11778.23</v>
      </c>
      <c r="L10" s="11">
        <v>463</v>
      </c>
      <c r="M10" s="14">
        <v>25.44</v>
      </c>
      <c r="N10" s="11">
        <v>34</v>
      </c>
      <c r="O10" s="13">
        <v>5974.87</v>
      </c>
      <c r="P10" s="11">
        <v>544</v>
      </c>
      <c r="Q10" s="14">
        <v>10.98</v>
      </c>
      <c r="R10" s="12">
        <v>1.7941</v>
      </c>
      <c r="S10" s="12">
        <v>0.9713</v>
      </c>
      <c r="T10" s="12">
        <v>-0.1489</v>
      </c>
      <c r="U10" s="12">
        <v>1.3169</v>
      </c>
      <c r="V10" s="11">
        <v>95</v>
      </c>
      <c r="W10" s="13">
        <v>11778.23</v>
      </c>
      <c r="X10" s="11">
        <v>463</v>
      </c>
      <c r="Y10" s="11">
        <v>34</v>
      </c>
      <c r="Z10" s="13">
        <v>5974.87</v>
      </c>
      <c r="AA10" s="11">
        <v>543</v>
      </c>
      <c r="AB10" s="12">
        <v>1.7941</v>
      </c>
      <c r="AC10" s="12">
        <v>0.9713</v>
      </c>
    </row>
    <row r="11">
      <c r="A11" s="10" t="s">
        <v>37</v>
      </c>
      <c r="B11" s="11">
        <v>443</v>
      </c>
      <c r="C11" s="11">
        <f>=ROUNDDOWN(9.95505617977528,0)</f>
      </c>
      <c r="D11" s="11">
        <v>840</v>
      </c>
      <c r="E11" s="12">
        <v>1</v>
      </c>
      <c r="F11" s="11"/>
      <c r="G11" s="11">
        <f>=ROUNDDOWN({0},0)</f>
      </c>
      <c r="H11" s="11"/>
      <c r="I11" s="12"/>
      <c r="J11" s="11">
        <v>4</v>
      </c>
      <c r="K11" s="13">
        <v>245.49</v>
      </c>
      <c r="L11" s="11">
        <v>73</v>
      </c>
      <c r="M11" s="14">
        <v>3.36</v>
      </c>
      <c r="N11" s="11"/>
      <c r="O11" s="13"/>
      <c r="P11" s="11">
        <v>37</v>
      </c>
      <c r="Q11" s="14"/>
      <c r="R11" s="12"/>
      <c r="S11" s="12"/>
      <c r="T11" s="12">
        <v>0.973</v>
      </c>
      <c r="U11" s="12"/>
      <c r="V11" s="11">
        <v>4</v>
      </c>
      <c r="W11" s="13">
        <v>245.49</v>
      </c>
      <c r="X11" s="11">
        <v>73</v>
      </c>
      <c r="Y11" s="11"/>
      <c r="Z11" s="13"/>
      <c r="AA11" s="11">
        <v>37</v>
      </c>
      <c r="AB11" s="12"/>
      <c r="AC11" s="12"/>
    </row>
    <row r="12">
      <c r="A12" s="10" t="s">
        <v>38</v>
      </c>
      <c r="B12" s="11">
        <v>3103</v>
      </c>
      <c r="C12" s="11">
        <f>=ROUNDDOWN(19.0836408364084,0)</f>
      </c>
      <c r="D12" s="11">
        <v>471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133.38</v>
      </c>
      <c r="L12" s="11">
        <v>297</v>
      </c>
      <c r="M12" s="14">
        <v>0.45</v>
      </c>
      <c r="N12" s="11"/>
      <c r="O12" s="13"/>
      <c r="P12" s="11">
        <v>299</v>
      </c>
      <c r="Q12" s="14"/>
      <c r="R12" s="12"/>
      <c r="S12" s="12"/>
      <c r="T12" s="12">
        <v>-0.0067</v>
      </c>
      <c r="U12" s="12"/>
      <c r="V12" s="11">
        <v>5</v>
      </c>
      <c r="W12" s="13">
        <v>133.38</v>
      </c>
      <c r="X12" s="11">
        <v>297</v>
      </c>
      <c r="Y12" s="11"/>
      <c r="Z12" s="13"/>
      <c r="AA12" s="11">
        <v>299</v>
      </c>
      <c r="AB12" s="12"/>
      <c r="AC12" s="12"/>
    </row>
    <row r="13">
      <c r="A13" s="10" t="s">
        <v>39</v>
      </c>
      <c r="B13" s="11">
        <v>30701</v>
      </c>
      <c r="C13" s="11">
        <f>=ROUNDDOWN(34.8439450686642,0)</f>
      </c>
      <c r="D13" s="11">
        <v>14068</v>
      </c>
      <c r="E13" s="12">
        <v>1</v>
      </c>
      <c r="F13" s="11"/>
      <c r="G13" s="11">
        <f>=ROUNDDOWN({0},0)</f>
      </c>
      <c r="H13" s="11"/>
      <c r="I13" s="12"/>
      <c r="J13" s="11">
        <v>56</v>
      </c>
      <c r="K13" s="13">
        <v>1086.55</v>
      </c>
      <c r="L13" s="11">
        <v>500</v>
      </c>
      <c r="M13" s="14">
        <v>2.17</v>
      </c>
      <c r="N13" s="11"/>
      <c r="O13" s="13"/>
      <c r="P13" s="11">
        <v>638</v>
      </c>
      <c r="Q13" s="14"/>
      <c r="R13" s="12"/>
      <c r="S13" s="12"/>
      <c r="T13" s="12">
        <v>-0.2163</v>
      </c>
      <c r="U13" s="12"/>
      <c r="V13" s="11">
        <v>56</v>
      </c>
      <c r="W13" s="13">
        <v>1086.55</v>
      </c>
      <c r="X13" s="11">
        <v>500</v>
      </c>
      <c r="Y13" s="11"/>
      <c r="Z13" s="13"/>
      <c r="AA13" s="11">
        <v>629</v>
      </c>
      <c r="AB13" s="12"/>
      <c r="AC13" s="12"/>
    </row>
    <row r="14">
      <c r="A14" s="10" t="s">
        <v>40</v>
      </c>
      <c r="B14" s="11">
        <v>6381</v>
      </c>
      <c r="C14" s="11">
        <f>=ROUNDDOWN(51.2530120481928,0)</f>
      </c>
      <c r="D14" s="11">
        <v>1470</v>
      </c>
      <c r="E14" s="12">
        <v>1</v>
      </c>
      <c r="F14" s="11"/>
      <c r="G14" s="11">
        <f>=ROUNDDOWN({0},0)</f>
      </c>
      <c r="H14" s="11"/>
      <c r="I14" s="12"/>
      <c r="J14" s="11">
        <v>8</v>
      </c>
      <c r="K14" s="13">
        <v>323.83</v>
      </c>
      <c r="L14" s="11">
        <v>272</v>
      </c>
      <c r="M14" s="14">
        <v>1.19</v>
      </c>
      <c r="N14" s="11">
        <v>1</v>
      </c>
      <c r="O14" s="13">
        <v>14.15</v>
      </c>
      <c r="P14" s="11">
        <v>257</v>
      </c>
      <c r="Q14" s="14">
        <v>0.06</v>
      </c>
      <c r="R14" s="12">
        <v>7</v>
      </c>
      <c r="S14" s="12">
        <v>21.8855</v>
      </c>
      <c r="T14" s="12">
        <v>0.0584</v>
      </c>
      <c r="U14" s="12">
        <v>18.8333</v>
      </c>
      <c r="V14" s="11">
        <v>8</v>
      </c>
      <c r="W14" s="13">
        <v>323.83</v>
      </c>
      <c r="X14" s="11">
        <v>253</v>
      </c>
      <c r="Y14" s="11">
        <v>1</v>
      </c>
      <c r="Z14" s="13">
        <v>14.15</v>
      </c>
      <c r="AA14" s="11">
        <v>247</v>
      </c>
      <c r="AB14" s="12">
        <v>7</v>
      </c>
      <c r="AC14" s="12">
        <v>21.8855</v>
      </c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250</v>
      </c>
      <c r="K15" s="17">
        <v>18069.51</v>
      </c>
      <c r="L15" s="15">
        <v>3829</v>
      </c>
      <c r="M15" s="18">
        <v>4.72</v>
      </c>
      <c r="N15" s="15">
        <v>40</v>
      </c>
      <c r="O15" s="17">
        <v>6358.92</v>
      </c>
      <c r="P15" s="15">
        <v>4098</v>
      </c>
      <c r="Q15" s="18">
        <v>1.55</v>
      </c>
      <c r="R15" s="16">
        <v>5.25</v>
      </c>
      <c r="S15" s="16">
        <v>1.8416</v>
      </c>
      <c r="T15" s="16">
        <v>-0.0656</v>
      </c>
      <c r="U15" s="16">
        <v>2.0452</v>
      </c>
      <c r="V15" s="15">
        <v>250</v>
      </c>
      <c r="W15" s="17">
        <v>18069.51</v>
      </c>
      <c r="X15" s="15">
        <v>3648</v>
      </c>
      <c r="Y15" s="15">
        <v>40</v>
      </c>
      <c r="Z15" s="17">
        <v>6358.92</v>
      </c>
      <c r="AA15" s="15">
        <v>3903</v>
      </c>
      <c r="AB15" s="16">
        <v>5.25</v>
      </c>
      <c r="AC15" s="16">
        <v>1.8416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