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<sst xmlns="http://schemas.openxmlformats.org/spreadsheetml/2006/main" count="44" uniqueCount="44">
  <si>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</si>
  <si>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</si>
  <si>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</si>
  <si>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11/27/2024</t>
  </si>
  <si>
    <t>End Date:</t>
  </si>
  <si>
    <t>Report Run Date:</t>
  </si>
  <si>
    <t>11/28/2024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</si>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</sst>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300814</v>
      </c>
      <c r="C5" s="11">
        <f>=ROUNDDOWN(36.897469549965,0)</f>
      </c>
      <c r="D5" s="11">
        <v>81706</v>
      </c>
      <c r="E5" s="12">
        <v>1</v>
      </c>
      <c r="F5" s="11"/>
      <c r="G5" s="11">
        <f>=ROUNDDOWN({0},0)</f>
      </c>
      <c r="H5" s="11">
        <v>350</v>
      </c>
      <c r="I5" s="12">
        <v>0.4</v>
      </c>
      <c r="J5" s="11">
        <v>447</v>
      </c>
      <c r="K5" s="13">
        <v>25430.02</v>
      </c>
      <c r="L5" s="11">
        <v>1607</v>
      </c>
      <c r="M5" s="14">
        <v>15.82</v>
      </c>
      <c r="N5" s="11">
        <v>294</v>
      </c>
      <c r="O5" s="13">
        <v>17272.59</v>
      </c>
      <c r="P5" s="11">
        <v>1746</v>
      </c>
      <c r="Q5" s="14">
        <v>9.89</v>
      </c>
      <c r="R5" s="12">
        <v>0.5204</v>
      </c>
      <c r="S5" s="12">
        <v>0.4723</v>
      </c>
      <c r="T5" s="12">
        <v>-0.0796</v>
      </c>
      <c r="U5" s="12">
        <v>0.5996</v>
      </c>
      <c r="V5" s="11">
        <v>447</v>
      </c>
      <c r="W5" s="13">
        <v>25430.02</v>
      </c>
      <c r="X5" s="11">
        <v>1568</v>
      </c>
      <c r="Y5" s="11">
        <v>294</v>
      </c>
      <c r="Z5" s="13">
        <v>17272.59</v>
      </c>
      <c r="AA5" s="11">
        <v>1716</v>
      </c>
      <c r="AB5" s="12">
        <v>0.5204</v>
      </c>
      <c r="AC5" s="12">
        <v>0.4723</v>
      </c>
    </row>
    <row r="6">
      <c r="A6" s="10" t="s">
        <v>32</v>
      </c>
      <c r="B6" s="11">
        <v>483</v>
      </c>
      <c r="C6" s="11">
        <f>=ROUNDDOWN(61.9230769230769,0)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65</v>
      </c>
      <c r="M6" s="14">
        <v>0.38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24.99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11571</v>
      </c>
      <c r="C7" s="11">
        <f>=ROUNDDOWN(14.5492267069031,0)</f>
      </c>
      <c r="D7" s="11">
        <v>15510</v>
      </c>
      <c r="E7" s="12">
        <v>1</v>
      </c>
      <c r="F7" s="11"/>
      <c r="G7" s="11">
        <f>=ROUNDDOWN({0},0)</f>
      </c>
      <c r="H7" s="11"/>
      <c r="I7" s="12"/>
      <c r="J7" s="11">
        <v>115</v>
      </c>
      <c r="K7" s="13">
        <v>4512.48</v>
      </c>
      <c r="L7" s="11">
        <v>152</v>
      </c>
      <c r="M7" s="14">
        <v>29.69</v>
      </c>
      <c r="N7" s="11">
        <v>43</v>
      </c>
      <c r="O7" s="13">
        <v>2023.28</v>
      </c>
      <c r="P7" s="11">
        <v>176</v>
      </c>
      <c r="Q7" s="14">
        <v>11.5</v>
      </c>
      <c r="R7" s="12">
        <v>1.6744</v>
      </c>
      <c r="S7" s="12">
        <v>1.2303</v>
      </c>
      <c r="T7" s="12">
        <v>-0.1364</v>
      </c>
      <c r="U7" s="12">
        <v>1.5817</v>
      </c>
      <c r="V7" s="11">
        <v>115</v>
      </c>
      <c r="W7" s="13">
        <v>4512.48</v>
      </c>
      <c r="X7" s="11">
        <v>152</v>
      </c>
      <c r="Y7" s="11">
        <v>43</v>
      </c>
      <c r="Z7" s="13">
        <v>2023.28</v>
      </c>
      <c r="AA7" s="11">
        <v>169</v>
      </c>
      <c r="AB7" s="12">
        <v>1.6744</v>
      </c>
      <c r="AC7" s="12">
        <v>1.2303</v>
      </c>
    </row>
    <row r="8">
      <c r="A8" s="10" t="s">
        <v>34</v>
      </c>
      <c r="B8" s="11">
        <v>52570</v>
      </c>
      <c r="C8" s="11">
        <f>=ROUNDDOWN(21.1379171692803,0)</f>
      </c>
      <c r="D8" s="11">
        <v>53042</v>
      </c>
      <c r="E8" s="12">
        <v>1</v>
      </c>
      <c r="F8" s="11"/>
      <c r="G8" s="11">
        <f>=ROUNDDOWN({0},0)</f>
      </c>
      <c r="H8" s="11"/>
      <c r="I8" s="12"/>
      <c r="J8" s="11">
        <v>151</v>
      </c>
      <c r="K8" s="13">
        <v>3199.24</v>
      </c>
      <c r="L8" s="11">
        <v>204</v>
      </c>
      <c r="M8" s="14">
        <v>15.68</v>
      </c>
      <c r="N8" s="11">
        <v>71</v>
      </c>
      <c r="O8" s="13">
        <v>1722.1</v>
      </c>
      <c r="P8" s="11">
        <v>219</v>
      </c>
      <c r="Q8" s="14">
        <v>7.86</v>
      </c>
      <c r="R8" s="12">
        <v>1.1268</v>
      </c>
      <c r="S8" s="12">
        <v>0.8578</v>
      </c>
      <c r="T8" s="12">
        <v>-0.0685</v>
      </c>
      <c r="U8" s="12">
        <v>0.9949</v>
      </c>
      <c r="V8" s="11">
        <v>151</v>
      </c>
      <c r="W8" s="13">
        <v>3199.24</v>
      </c>
      <c r="X8" s="11">
        <v>198</v>
      </c>
      <c r="Y8" s="11">
        <v>71</v>
      </c>
      <c r="Z8" s="13">
        <v>1722.1</v>
      </c>
      <c r="AA8" s="11">
        <v>205</v>
      </c>
      <c r="AB8" s="12">
        <v>1.1268</v>
      </c>
      <c r="AC8" s="12">
        <v>0.8578</v>
      </c>
    </row>
    <row r="9">
      <c r="A9" s="10" t="s">
        <v>35</v>
      </c>
      <c r="B9" s="11">
        <v>77975</v>
      </c>
      <c r="C9" s="11">
        <f>=ROUNDDOWN(19.2042459916755,0)</f>
      </c>
      <c r="D9" s="11">
        <v>79479</v>
      </c>
      <c r="E9" s="12">
        <v>1</v>
      </c>
      <c r="F9" s="11"/>
      <c r="G9" s="11">
        <f>=ROUNDDOWN({0},0)</f>
      </c>
      <c r="H9" s="11"/>
      <c r="I9" s="12"/>
      <c r="J9" s="11">
        <v>79</v>
      </c>
      <c r="K9" s="13">
        <v>1141.92</v>
      </c>
      <c r="L9" s="11">
        <v>251</v>
      </c>
      <c r="M9" s="14">
        <v>4.55</v>
      </c>
      <c r="N9" s="11">
        <v>66</v>
      </c>
      <c r="O9" s="13">
        <v>1144.01</v>
      </c>
      <c r="P9" s="11">
        <v>246</v>
      </c>
      <c r="Q9" s="14">
        <v>4.65</v>
      </c>
      <c r="R9" s="12">
        <v>0.197</v>
      </c>
      <c r="S9" s="12">
        <v>-0.0018</v>
      </c>
      <c r="T9" s="12">
        <v>0.0203</v>
      </c>
      <c r="U9" s="12">
        <v>-0.0215</v>
      </c>
      <c r="V9" s="11">
        <v>79</v>
      </c>
      <c r="W9" s="13">
        <v>1141.92</v>
      </c>
      <c r="X9" s="11">
        <v>248</v>
      </c>
      <c r="Y9" s="11">
        <v>66</v>
      </c>
      <c r="Z9" s="13">
        <v>1144.01</v>
      </c>
      <c r="AA9" s="11">
        <v>241</v>
      </c>
      <c r="AB9" s="12">
        <v>0.197</v>
      </c>
      <c r="AC9" s="12">
        <v>-0.0018</v>
      </c>
    </row>
    <row r="10">
      <c r="A10" s="10" t="s">
        <v>36</v>
      </c>
      <c r="B10" s="11">
        <v>217045</v>
      </c>
      <c r="C10" s="11">
        <f>=ROUNDDOWN(36.706409605953,0)</f>
      </c>
      <c r="D10" s="11">
        <v>84311</v>
      </c>
      <c r="E10" s="12">
        <v>1</v>
      </c>
      <c r="F10" s="11"/>
      <c r="G10" s="11">
        <f>=ROUNDDOWN({0},0)</f>
      </c>
      <c r="H10" s="11"/>
      <c r="I10" s="12"/>
      <c r="J10" s="11">
        <v>261</v>
      </c>
      <c r="K10" s="13">
        <v>9365.62</v>
      </c>
      <c r="L10" s="11">
        <v>1048</v>
      </c>
      <c r="M10" s="14">
        <v>8.94</v>
      </c>
      <c r="N10" s="11">
        <v>190</v>
      </c>
      <c r="O10" s="13">
        <v>7260.2</v>
      </c>
      <c r="P10" s="11">
        <v>1158</v>
      </c>
      <c r="Q10" s="14">
        <v>6.27</v>
      </c>
      <c r="R10" s="12">
        <v>0.3737</v>
      </c>
      <c r="S10" s="12">
        <v>0.29</v>
      </c>
      <c r="T10" s="12">
        <v>-0.095</v>
      </c>
      <c r="U10" s="12">
        <v>0.4258</v>
      </c>
      <c r="V10" s="11">
        <v>261</v>
      </c>
      <c r="W10" s="13">
        <v>9365.62</v>
      </c>
      <c r="X10" s="11">
        <v>904</v>
      </c>
      <c r="Y10" s="11">
        <v>190</v>
      </c>
      <c r="Z10" s="13">
        <v>7260.2</v>
      </c>
      <c r="AA10" s="11">
        <v>998</v>
      </c>
      <c r="AB10" s="12">
        <v>0.3737</v>
      </c>
      <c r="AC10" s="12">
        <v>0.29</v>
      </c>
    </row>
    <row r="11">
      <c r="A11" s="10" t="s">
        <v>37</v>
      </c>
      <c r="B11" s="11">
        <v>57962</v>
      </c>
      <c r="C11" s="11">
        <f>=ROUNDDOWN(20.6299829157175,0)</f>
      </c>
      <c r="D11" s="11">
        <v>48255</v>
      </c>
      <c r="E11" s="12">
        <v>0.9904</v>
      </c>
      <c r="F11" s="11"/>
      <c r="G11" s="11">
        <f>=ROUNDDOWN({0},0)</f>
      </c>
      <c r="H11" s="11">
        <v>11384</v>
      </c>
      <c r="I11" s="12">
        <v>0.8462</v>
      </c>
      <c r="J11" s="11">
        <v>697</v>
      </c>
      <c r="K11" s="13">
        <v>83560.23</v>
      </c>
      <c r="L11" s="11">
        <v>569</v>
      </c>
      <c r="M11" s="14">
        <v>146.85</v>
      </c>
      <c r="N11" s="11">
        <v>371</v>
      </c>
      <c r="O11" s="13">
        <v>65210.99</v>
      </c>
      <c r="P11" s="11">
        <v>651</v>
      </c>
      <c r="Q11" s="14">
        <v>100.17</v>
      </c>
      <c r="R11" s="12">
        <v>0.8787</v>
      </c>
      <c r="S11" s="12">
        <v>0.2814</v>
      </c>
      <c r="T11" s="12">
        <v>-0.126</v>
      </c>
      <c r="U11" s="12">
        <v>0.466</v>
      </c>
      <c r="V11" s="11">
        <v>697</v>
      </c>
      <c r="W11" s="13">
        <v>83560.23</v>
      </c>
      <c r="X11" s="11">
        <v>567</v>
      </c>
      <c r="Y11" s="11">
        <v>371</v>
      </c>
      <c r="Z11" s="13">
        <v>65210.99</v>
      </c>
      <c r="AA11" s="11">
        <v>644</v>
      </c>
      <c r="AB11" s="12">
        <v>0.8787</v>
      </c>
      <c r="AC11" s="12">
        <v>0.2814</v>
      </c>
    </row>
    <row r="12">
      <c r="A12" s="10" t="s">
        <v>38</v>
      </c>
      <c r="B12" s="11">
        <v>4746</v>
      </c>
      <c r="C12" s="11">
        <f>=ROUNDDOWN(21.9722222222222,0)</f>
      </c>
      <c r="D12" s="11">
        <v>3240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1843.74</v>
      </c>
      <c r="L12" s="11">
        <v>135</v>
      </c>
      <c r="M12" s="14">
        <v>13.66</v>
      </c>
      <c r="N12" s="11">
        <v>25</v>
      </c>
      <c r="O12" s="13">
        <v>1719.55</v>
      </c>
      <c r="P12" s="11">
        <v>98</v>
      </c>
      <c r="Q12" s="14">
        <v>17.55</v>
      </c>
      <c r="R12" s="12">
        <v>-0.12</v>
      </c>
      <c r="S12" s="12">
        <v>0.0722</v>
      </c>
      <c r="T12" s="12">
        <v>0.3776</v>
      </c>
      <c r="U12" s="12">
        <v>-0.2217</v>
      </c>
      <c r="V12" s="11">
        <v>22</v>
      </c>
      <c r="W12" s="13">
        <v>1843.74</v>
      </c>
      <c r="X12" s="11">
        <v>135</v>
      </c>
      <c r="Y12" s="11">
        <v>25</v>
      </c>
      <c r="Z12" s="13">
        <v>1719.55</v>
      </c>
      <c r="AA12" s="11">
        <v>98</v>
      </c>
      <c r="AB12" s="12">
        <v>-0.12</v>
      </c>
      <c r="AC12" s="12">
        <v>0.0722</v>
      </c>
    </row>
    <row r="13">
      <c r="A13" s="10" t="s">
        <v>39</v>
      </c>
      <c r="B13" s="11">
        <v>2209</v>
      </c>
      <c r="C13" s="11">
        <f>=ROUNDDOWN(40.6813996316759,0)</f>
      </c>
      <c r="D13" s="11">
        <v>1020</v>
      </c>
      <c r="E13" s="12">
        <v>0.6667</v>
      </c>
      <c r="F13" s="11"/>
      <c r="G13" s="11">
        <f>=ROUNDDOWN({0},0)</f>
      </c>
      <c r="H13" s="11"/>
      <c r="I13" s="12"/>
      <c r="J13" s="11">
        <v>2</v>
      </c>
      <c r="K13" s="13">
        <v>96.1</v>
      </c>
      <c r="L13" s="11">
        <v>73</v>
      </c>
      <c r="M13" s="14">
        <v>1.32</v>
      </c>
      <c r="N13" s="11">
        <v>8</v>
      </c>
      <c r="O13" s="13">
        <v>116.25</v>
      </c>
      <c r="P13" s="11">
        <v>96</v>
      </c>
      <c r="Q13" s="14">
        <v>1.21</v>
      </c>
      <c r="R13" s="12">
        <v>-0.75</v>
      </c>
      <c r="S13" s="12">
        <v>-0.1733</v>
      </c>
      <c r="T13" s="12">
        <v>-0.2396</v>
      </c>
      <c r="U13" s="12">
        <v>0.0909</v>
      </c>
      <c r="V13" s="11">
        <v>2</v>
      </c>
      <c r="W13" s="13">
        <v>96.1</v>
      </c>
      <c r="X13" s="11">
        <v>73</v>
      </c>
      <c r="Y13" s="11">
        <v>8</v>
      </c>
      <c r="Z13" s="13">
        <v>116.25</v>
      </c>
      <c r="AA13" s="11">
        <v>95</v>
      </c>
      <c r="AB13" s="12">
        <v>-0.75</v>
      </c>
      <c r="AC13" s="12">
        <v>-0.1733</v>
      </c>
    </row>
    <row r="14">
      <c r="A14" s="10" t="s">
        <v>40</v>
      </c>
      <c r="B14" s="11">
        <v>90055</v>
      </c>
      <c r="C14" s="11">
        <f>=ROUNDDOWN(31.889164305949,0)</f>
      </c>
      <c r="D14" s="11">
        <v>41374</v>
      </c>
      <c r="E14" s="12">
        <v>0.988</v>
      </c>
      <c r="F14" s="11"/>
      <c r="G14" s="11">
        <f>=ROUNDDOWN({0},0)</f>
      </c>
      <c r="H14" s="11"/>
      <c r="I14" s="12"/>
      <c r="J14" s="11">
        <v>98</v>
      </c>
      <c r="K14" s="13">
        <v>2704.08</v>
      </c>
      <c r="L14" s="11">
        <v>1038</v>
      </c>
      <c r="M14" s="14">
        <v>2.61</v>
      </c>
      <c r="N14" s="11">
        <v>62</v>
      </c>
      <c r="O14" s="13">
        <v>1698.79</v>
      </c>
      <c r="P14" s="11">
        <v>1041</v>
      </c>
      <c r="Q14" s="14">
        <v>1.63</v>
      </c>
      <c r="R14" s="12">
        <v>0.5806</v>
      </c>
      <c r="S14" s="12">
        <v>0.5918</v>
      </c>
      <c r="T14" s="12">
        <v>-0.0029</v>
      </c>
      <c r="U14" s="12">
        <v>0.6012</v>
      </c>
      <c r="V14" s="11">
        <v>98</v>
      </c>
      <c r="W14" s="13">
        <v>2704.08</v>
      </c>
      <c r="X14" s="11">
        <v>1036</v>
      </c>
      <c r="Y14" s="11">
        <v>62</v>
      </c>
      <c r="Z14" s="13">
        <v>1698.79</v>
      </c>
      <c r="AA14" s="11">
        <v>1009</v>
      </c>
      <c r="AB14" s="12">
        <v>0.5806</v>
      </c>
      <c r="AC14" s="12">
        <v>0.5918</v>
      </c>
    </row>
    <row r="15">
      <c r="A15" s="10" t="s">
        <v>41</v>
      </c>
      <c r="B15" s="11">
        <v>121515</v>
      </c>
      <c r="C15" s="11">
        <f>=ROUNDDOWN(22.4719828383327,0)</f>
      </c>
      <c r="D15" s="11">
        <v>80884</v>
      </c>
      <c r="E15" s="12">
        <v>1</v>
      </c>
      <c r="F15" s="11"/>
      <c r="G15" s="11">
        <f>=ROUNDDOWN({0},0)</f>
      </c>
      <c r="H15" s="11"/>
      <c r="I15" s="12"/>
      <c r="J15" s="11">
        <v>249</v>
      </c>
      <c r="K15" s="13">
        <v>4198.06</v>
      </c>
      <c r="L15" s="11">
        <v>516</v>
      </c>
      <c r="M15" s="14">
        <v>8.14</v>
      </c>
      <c r="N15" s="11">
        <v>360</v>
      </c>
      <c r="O15" s="13">
        <v>6391.43</v>
      </c>
      <c r="P15" s="11">
        <v>655</v>
      </c>
      <c r="Q15" s="14">
        <v>9.76</v>
      </c>
      <c r="R15" s="12">
        <v>-0.3083</v>
      </c>
      <c r="S15" s="12">
        <v>-0.3432</v>
      </c>
      <c r="T15" s="12">
        <v>-0.2122</v>
      </c>
      <c r="U15" s="12">
        <v>-0.166</v>
      </c>
      <c r="V15" s="11">
        <v>249</v>
      </c>
      <c r="W15" s="13">
        <v>4198.06</v>
      </c>
      <c r="X15" s="11">
        <v>514</v>
      </c>
      <c r="Y15" s="11">
        <v>360</v>
      </c>
      <c r="Z15" s="13">
        <v>6391.43</v>
      </c>
      <c r="AA15" s="11">
        <v>647</v>
      </c>
      <c r="AB15" s="12">
        <v>-0.3083</v>
      </c>
      <c r="AC15" s="12">
        <v>-0.3432</v>
      </c>
    </row>
    <row r="16">
      <c r="A16" s="10" t="s">
        <v>42</v>
      </c>
      <c r="B16" s="11">
        <v>59106</v>
      </c>
      <c r="C16" s="11">
        <f>=ROUNDDOWN(50.4446530681915,0)</f>
      </c>
      <c r="D16" s="11">
        <v>8537</v>
      </c>
      <c r="E16" s="12">
        <v>1</v>
      </c>
      <c r="F16" s="11"/>
      <c r="G16" s="11">
        <f>=ROUNDDOWN({0},0)</f>
      </c>
      <c r="H16" s="11"/>
      <c r="I16" s="12"/>
      <c r="J16" s="11">
        <v>88</v>
      </c>
      <c r="K16" s="13">
        <v>2911.09</v>
      </c>
      <c r="L16" s="11">
        <v>542</v>
      </c>
      <c r="M16" s="14">
        <v>5.37</v>
      </c>
      <c r="N16" s="11">
        <v>64</v>
      </c>
      <c r="O16" s="13">
        <v>2063.74</v>
      </c>
      <c r="P16" s="11">
        <v>562</v>
      </c>
      <c r="Q16" s="14">
        <v>3.67</v>
      </c>
      <c r="R16" s="12">
        <v>0.375</v>
      </c>
      <c r="S16" s="12">
        <v>0.4106</v>
      </c>
      <c r="T16" s="12">
        <v>-0.0356</v>
      </c>
      <c r="U16" s="12">
        <v>0.4632</v>
      </c>
      <c r="V16" s="11">
        <v>88</v>
      </c>
      <c r="W16" s="13">
        <v>2911.09</v>
      </c>
      <c r="X16" s="11">
        <v>517</v>
      </c>
      <c r="Y16" s="11">
        <v>64</v>
      </c>
      <c r="Z16" s="13">
        <v>2063.74</v>
      </c>
      <c r="AA16" s="11">
        <v>546</v>
      </c>
      <c r="AB16" s="12">
        <v>0.375</v>
      </c>
      <c r="AC16" s="12">
        <v>0.4106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2210</v>
      </c>
      <c r="K17" s="17">
        <v>138987.57</v>
      </c>
      <c r="L17" s="15">
        <v>6200</v>
      </c>
      <c r="M17" s="18">
        <v>22.42</v>
      </c>
      <c r="N17" s="15">
        <v>1554</v>
      </c>
      <c r="O17" s="17">
        <v>106622.93</v>
      </c>
      <c r="P17" s="15">
        <v>6721</v>
      </c>
      <c r="Q17" s="18">
        <v>15.86</v>
      </c>
      <c r="R17" s="16">
        <v>0.4221</v>
      </c>
      <c r="S17" s="16">
        <v>0.3035</v>
      </c>
      <c r="T17" s="16">
        <v>-0.0775</v>
      </c>
      <c r="U17" s="16">
        <v>0.4136</v>
      </c>
      <c r="V17" s="15">
        <v>2210</v>
      </c>
      <c r="W17" s="17">
        <v>138987.57</v>
      </c>
      <c r="X17" s="15">
        <v>5977</v>
      </c>
      <c r="Y17" s="15">
        <v>1554</v>
      </c>
      <c r="Z17" s="17">
        <v>106622.93</v>
      </c>
      <c r="AA17" s="15">
        <v>6368</v>
      </c>
      <c r="AB17" s="16">
        <v>0.4221</v>
      </c>
      <c r="AC17" s="16">
        <v>0.3035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