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0509\AppData\Local\Microsoft\Windows\INetCache\Content.Outlook\4XQKO4RL\"/>
    </mc:Choice>
  </mc:AlternateContent>
  <xr:revisionPtr revIDLastSave="0" documentId="13_ncr:1_{BD230D64-2608-4773-A3F7-9D304C7CF7FA}" xr6:coauthVersionLast="47" xr6:coauthVersionMax="47" xr10:uidLastSave="{00000000-0000-0000-0000-000000000000}"/>
  <bookViews>
    <workbookView xWindow="8940" yWindow="2445" windowWidth="18960" windowHeight="1099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K25" i="1"/>
  <c r="K24" i="1"/>
  <c r="K26" i="1" s="1"/>
  <c r="G22" i="1"/>
  <c r="K21" i="1"/>
  <c r="K20" i="1"/>
  <c r="K22" i="1" s="1"/>
  <c r="K18" i="1"/>
  <c r="G18" i="1"/>
  <c r="K17" i="1"/>
  <c r="K16" i="1"/>
  <c r="G13" i="1"/>
  <c r="K12" i="1"/>
  <c r="K11" i="1"/>
  <c r="K13" i="1" s="1"/>
  <c r="K9" i="1"/>
  <c r="G9" i="1"/>
  <c r="K8" i="1"/>
  <c r="K7" i="1"/>
  <c r="G5" i="1"/>
  <c r="K4" i="1"/>
  <c r="K3" i="1"/>
  <c r="K5" i="1" s="1"/>
</calcChain>
</file>

<file path=xl/sharedStrings.xml><?xml version="1.0" encoding="utf-8"?>
<sst xmlns="http://schemas.openxmlformats.org/spreadsheetml/2006/main" count="87" uniqueCount="56">
  <si>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</si>
  <si>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</si>
  <si>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</si>
  <si>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</si>
  <si>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</si>
  <si>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</si>
  <si>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</si>
  <si>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</si>
  <si>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</si>
  <si>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</si>
  <si>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</si>
  <si>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</si>
  <si>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</si>
  <si>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</si>
  <si>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</si>
  <si>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</si>
  <si>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95C24K294</t>
  </si>
  <si>
    <t>RS95C-0392</t>
  </si>
  <si>
    <t>Ningbo</t>
  </si>
  <si>
    <t>12/7-12/11/2024</t>
  </si>
  <si>
    <t>95C24K302</t>
  </si>
  <si>
    <t>95C22L245</t>
  </si>
  <si>
    <t>RS95C-0280</t>
  </si>
  <si>
    <t>1 carton include 1pc  RS95C-0280 , 1pc  RS95C-0281</t>
  </si>
  <si>
    <t>95C22L249R</t>
  </si>
  <si>
    <t>RS95C-0281</t>
  </si>
  <si>
    <t>95C24L212</t>
  </si>
  <si>
    <t>12/12-12/17/2024</t>
  </si>
  <si>
    <t>95C24K301</t>
  </si>
  <si>
    <t>RS95C-0395</t>
  </si>
  <si>
    <t>95C20L1564</t>
  </si>
  <si>
    <t>RS95C-0263</t>
  </si>
  <si>
    <t>12/18-12/23/2024</t>
  </si>
  <si>
    <t>1 carton include 1pc  RS95C-0263  , 1pc  RS95C-0329</t>
  </si>
  <si>
    <t>95C23L675</t>
  </si>
  <si>
    <t>RS95C-0329</t>
  </si>
  <si>
    <t>95C23L651</t>
  </si>
  <si>
    <t>RS95C-0363</t>
  </si>
  <si>
    <t>1 carton include 1pc  RS95C-0363, 1pc  RS95C-0361</t>
  </si>
  <si>
    <t>95C23L718</t>
  </si>
  <si>
    <t>RS95C-0361</t>
  </si>
  <si>
    <t>95C24K293</t>
  </si>
  <si>
    <t>RS95C-0396</t>
  </si>
  <si>
    <t>1 carton include 1pc RS95C-0396  , 1pc RS95C-0397</t>
  </si>
  <si>
    <t>95C24K297</t>
  </si>
  <si>
    <t>RS95C-0397</t>
  </si>
  <si>
    <t>RS-AF-241023</t>
    <phoneticPr fontId="18" type="noConversion"/>
  </si>
  <si>
    <t>RS-AF-241024</t>
    <phoneticPr fontId="18" type="noConversion"/>
  </si>
  <si>
    <t>RS-AF-241025</t>
    <phoneticPr fontId="18" type="noConversion"/>
  </si>
  <si>
    <t>RS-AF-241026</t>
    <phoneticPr fontId="18" type="noConversion"/>
  </si>
  <si>
    <t>RS-AF-241027</t>
    <phoneticPr fontId="18" type="noConversion"/>
  </si>
  <si>
    <t>RS-AF-241022</t>
    <phoneticPr fontId="18" type="noConversion"/>
  </si>
  <si>
    <t>RS95C-0394</t>
    <phoneticPr fontId="18" type="noConversion"/>
  </si>
  <si>
    <t>1 carton include 1pc RS95C-0392  , 1pc RS95C-0394</t>
    <phoneticPr fontId="18" type="noConversion"/>
  </si>
  <si>
    <t>RS95C-0393</t>
    <phoneticPr fontId="18" type="noConversion"/>
  </si>
  <si>
    <t>1 carton include 1pc RS95C-0394  , 1pc  RS95C-0393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</si>
</sst>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26" formatCode="\$#,##0.00_);[Red]\(\$#,##0.00\)"/>
    <numFmt numFmtId="176" formatCode="[$￥-804]#,##0.00;[Red][$￥-804]#,##0.00"/>
    <numFmt numFmtId="177" formatCode="[$$-481]#,##0.00_);[Red]\([$$-481]#,##0.00\)"/>
    <numFmt numFmtId="178" formatCode="\$#,##0.00;\-\$#,##0.00"/>
  </numFmts>
  <fonts count="19" x14ac:knownFonts="1">
    <font>
      <sz val="11"/>
      <color theme="1"/>
      <name val="宋体"/>
      <charset val="134"/>
      <scheme val="minor"/>
    </font>
    <font>
      <sz val="12"/>
      <color theme="1"/>
      <name val="Calibri"/>
      <family val="2"/>
    </font>
    <font>
      <sz val="11"/>
      <name val="宋体"/>
      <family val="3"/>
      <charset val="134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176" fontId="14" fillId="0" borderId="0">
      <alignment vertical="center"/>
    </xf>
    <xf numFmtId="0" fontId="15" fillId="0" borderId="0"/>
    <xf numFmtId="0" fontId="11" fillId="0" borderId="0"/>
    <xf numFmtId="176" fontId="16" fillId="0" borderId="0">
      <alignment vertical="center"/>
    </xf>
    <xf numFmtId="177" fontId="11" fillId="0" borderId="0"/>
    <xf numFmtId="177" fontId="11" fillId="0" borderId="0"/>
  </cellStyleXfs>
  <cellXfs count="58">
    <xf numFmtId="0" fontId="0" fillId="0" borderId="0" xfId="0">
      <alignment vertical="center"/>
    </xf>
    <xf numFmtId="0" fontId="1" fillId="0" borderId="1" xfId="0" applyFont="1" applyBorder="1">
      <alignment vertical="center"/>
    </xf>
    <xf numFmtId="178" fontId="0" fillId="0" borderId="0" xfId="0" applyNumberForma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0" fillId="0" borderId="4" xfId="0" applyBorder="1">
      <alignment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2" fillId="0" borderId="0" xfId="0" applyFont="1">
      <alignment vertical="center"/>
    </xf>
    <xf numFmtId="0" fontId="10" fillId="0" borderId="2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178" fontId="4" fillId="0" borderId="2" xfId="0" applyNumberFormat="1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6" fontId="12" fillId="2" borderId="1" xfId="0" applyNumberFormat="1" applyFont="1" applyFill="1" applyBorder="1" applyAlignment="1">
      <alignment horizontal="center" vertical="top" wrapText="1"/>
    </xf>
    <xf numFmtId="178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178" fontId="8" fillId="0" borderId="3" xfId="0" applyNumberFormat="1" applyFont="1" applyBorder="1">
      <alignment vertical="center"/>
    </xf>
    <xf numFmtId="0" fontId="2" fillId="2" borderId="3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0" fillId="0" borderId="1" xfId="0" applyBorder="1">
      <alignment vertical="center"/>
    </xf>
    <xf numFmtId="26" fontId="7" fillId="2" borderId="1" xfId="0" applyNumberFormat="1" applyFont="1" applyFill="1" applyBorder="1" applyAlignment="1">
      <alignment horizontal="center" vertical="top" wrapText="1"/>
    </xf>
    <xf numFmtId="178" fontId="8" fillId="0" borderId="4" xfId="0" applyNumberFormat="1" applyFont="1" applyBorder="1">
      <alignment vertical="center"/>
    </xf>
    <xf numFmtId="0" fontId="2" fillId="2" borderId="4" xfId="0" applyFont="1" applyFill="1" applyBorder="1">
      <alignment vertical="center"/>
    </xf>
    <xf numFmtId="0" fontId="12" fillId="2" borderId="4" xfId="0" applyFont="1" applyFill="1" applyBorder="1">
      <alignment vertical="center"/>
    </xf>
    <xf numFmtId="178" fontId="2" fillId="0" borderId="0" xfId="0" applyNumberFormat="1" applyFont="1">
      <alignment vertical="center"/>
    </xf>
    <xf numFmtId="178" fontId="1" fillId="2" borderId="1" xfId="0" applyNumberFormat="1" applyFont="1" applyFill="1" applyBorder="1" applyAlignment="1">
      <alignment horizontal="center" vertical="top" wrapText="1"/>
    </xf>
    <xf numFmtId="178" fontId="9" fillId="0" borderId="3" xfId="0" applyNumberFormat="1" applyFont="1" applyBorder="1">
      <alignment vertical="center"/>
    </xf>
    <xf numFmtId="0" fontId="1" fillId="0" borderId="5" xfId="0" applyFont="1" applyBorder="1">
      <alignment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26" fontId="12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>
      <alignment vertical="center"/>
    </xf>
    <xf numFmtId="0" fontId="12" fillId="3" borderId="1" xfId="0" applyFont="1" applyFill="1" applyBorder="1" applyAlignment="1">
      <alignment horizontal="left" vertical="center" wrapText="1"/>
    </xf>
  </cellXfs>
  <cellStyles count="7">
    <cellStyle name="Normal 2 18" xfId="6" xr:uid="{00000000-0005-0000-0000-000000000000}"/>
    <cellStyle name="Style 1" xfId="5" xr:uid="{00000000-0005-0000-0000-000001000000}"/>
    <cellStyle name="Style 1 2 2 4 2" xfId="2" xr:uid="{00000000-0005-0000-0000-000002000000}"/>
    <cellStyle name="常规" xfId="0" builtinId="0"/>
    <cellStyle name="常规 42" xfId="4" xr:uid="{00000000-0005-0000-0000-000004000000}"/>
    <cellStyle name="常规 42 2" xfId="1" xr:uid="{00000000-0005-0000-0000-000005000000}"/>
    <cellStyle name="样式 1 2" xfId="3" xr:uid="{00000000-0005-0000-0000-000006000000}"/>
  </cellStyles>
  <dxfs count="0"/>
  <tableStyles count="0" defaultTableStyle="TableStyleMedium9" defaultPivotStyle="PivotStyleLight16"/>
  <colors>
    <mruColors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6"/>
  <sheetViews>
    <sheetView tabSelected="1" workbookViewId="0">
      <selection activeCell="N11" sqref="N11:N12"/>
    </sheetView>
  </sheetViews>
  <sheetFormatPr defaultColWidth="9" defaultRowHeight="13.5" x14ac:dyDescent="0.15"/>
  <cols>
    <col min="1" max="1" width="9.5" customWidth="1"/>
    <col min="2" max="3" width="10.75" customWidth="1"/>
    <col min="4" max="4" width="14.5" customWidth="1"/>
    <col min="5" max="5" width="13.25" customWidth="1"/>
    <col min="6" max="6" width="13.875" customWidth="1"/>
    <col min="7" max="7" width="8.875" customWidth="1"/>
    <col min="8" max="8" width="10.25" customWidth="1"/>
    <col min="9" max="9" width="8.875" customWidth="1"/>
    <col min="10" max="10" width="9.125" style="2" customWidth="1"/>
    <col min="11" max="11" width="11.625" customWidth="1"/>
    <col min="12" max="12" width="14.875" style="3" customWidth="1"/>
    <col min="13" max="13" width="20.75" style="3" customWidth="1"/>
    <col min="14" max="14" width="42.125" customWidth="1"/>
  </cols>
  <sheetData>
    <row r="1" spans="1:44" ht="37.5" customHeight="1" x14ac:dyDescent="0.15">
      <c r="A1" s="4" t="s">
        <v>0</v>
      </c>
    </row>
    <row r="2" spans="1:44" ht="25.5" x14ac:dyDescent="0.1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8" t="s">
        <v>10</v>
      </c>
      <c r="K2" s="5" t="s">
        <v>11</v>
      </c>
      <c r="L2" s="29" t="s">
        <v>12</v>
      </c>
      <c r="M2" s="29" t="s">
        <v>13</v>
      </c>
      <c r="N2" s="30" t="s">
        <v>14</v>
      </c>
    </row>
    <row r="3" spans="1:44" s="1" customFormat="1" ht="15.75" x14ac:dyDescent="0.15">
      <c r="A3" s="51" t="s">
        <v>15</v>
      </c>
      <c r="B3" s="51">
        <v>60192316</v>
      </c>
      <c r="C3" s="48" t="s">
        <v>51</v>
      </c>
      <c r="D3" s="7" t="s">
        <v>16</v>
      </c>
      <c r="E3" s="7" t="s">
        <v>16</v>
      </c>
      <c r="F3" s="8" t="s">
        <v>17</v>
      </c>
      <c r="G3" s="9">
        <v>800</v>
      </c>
      <c r="H3" s="10">
        <v>1</v>
      </c>
      <c r="I3" s="49">
        <v>2</v>
      </c>
      <c r="J3" s="31">
        <v>9.3000000000000007</v>
      </c>
      <c r="K3" s="32">
        <f>G3*J3</f>
        <v>7440.0000000000009</v>
      </c>
      <c r="L3" s="33" t="s">
        <v>18</v>
      </c>
      <c r="M3" s="46" t="s">
        <v>19</v>
      </c>
      <c r="N3" s="57" t="s">
        <v>53</v>
      </c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45"/>
    </row>
    <row r="4" spans="1:44" s="1" customFormat="1" ht="18" customHeight="1" x14ac:dyDescent="0.15">
      <c r="A4" s="51"/>
      <c r="B4" s="51"/>
      <c r="C4" s="48"/>
      <c r="D4" s="52" t="s">
        <v>26</v>
      </c>
      <c r="E4" s="52" t="s">
        <v>26</v>
      </c>
      <c r="F4" s="53" t="s">
        <v>52</v>
      </c>
      <c r="G4" s="54">
        <v>800</v>
      </c>
      <c r="H4" s="10">
        <v>1</v>
      </c>
      <c r="I4" s="49"/>
      <c r="J4" s="55">
        <v>9.3000000000000007</v>
      </c>
      <c r="K4" s="32">
        <f>G4*J4</f>
        <v>7440.0000000000009</v>
      </c>
      <c r="L4" s="33" t="s">
        <v>18</v>
      </c>
      <c r="M4" s="46"/>
      <c r="N4" s="5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45"/>
    </row>
    <row r="5" spans="1:44" ht="15.75" x14ac:dyDescent="0.15">
      <c r="A5" s="12"/>
      <c r="B5" s="12"/>
      <c r="C5" s="12"/>
      <c r="D5" s="13"/>
      <c r="E5" s="14"/>
      <c r="F5" s="15"/>
      <c r="G5" s="16">
        <f>SUM(G3:G4)</f>
        <v>1600</v>
      </c>
      <c r="H5" s="17"/>
      <c r="I5" s="17"/>
      <c r="J5" s="34"/>
      <c r="K5" s="34">
        <f>SUM(K3:K4)</f>
        <v>14880.000000000002</v>
      </c>
      <c r="L5" s="35"/>
      <c r="M5" s="36"/>
      <c r="N5" s="37"/>
    </row>
    <row r="6" spans="1:44" ht="15.75" x14ac:dyDescent="0.15">
      <c r="A6" s="5"/>
      <c r="B6" s="5"/>
      <c r="C6" s="5"/>
      <c r="D6" s="6"/>
      <c r="E6" s="6"/>
      <c r="F6" s="5"/>
      <c r="G6" s="5"/>
      <c r="H6" s="5"/>
      <c r="I6" s="5"/>
      <c r="J6" s="28"/>
      <c r="K6" s="5"/>
      <c r="L6" s="29"/>
      <c r="M6" s="29"/>
      <c r="N6" s="30"/>
    </row>
    <row r="7" spans="1:44" s="1" customFormat="1" ht="15.75" x14ac:dyDescent="0.15">
      <c r="A7" s="51" t="s">
        <v>15</v>
      </c>
      <c r="B7" s="51">
        <v>60192293</v>
      </c>
      <c r="C7" s="48" t="s">
        <v>46</v>
      </c>
      <c r="D7" s="7" t="s">
        <v>21</v>
      </c>
      <c r="E7" s="7" t="s">
        <v>21</v>
      </c>
      <c r="F7" s="8" t="s">
        <v>22</v>
      </c>
      <c r="G7" s="9">
        <v>800</v>
      </c>
      <c r="H7" s="10">
        <v>1</v>
      </c>
      <c r="I7" s="49">
        <v>2</v>
      </c>
      <c r="J7" s="38">
        <v>8.4</v>
      </c>
      <c r="K7" s="32">
        <f>G7*J7</f>
        <v>6720</v>
      </c>
      <c r="L7" s="33" t="s">
        <v>18</v>
      </c>
      <c r="M7" s="46" t="s">
        <v>19</v>
      </c>
      <c r="N7" s="47" t="s">
        <v>23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45"/>
    </row>
    <row r="8" spans="1:44" s="1" customFormat="1" ht="18" customHeight="1" x14ac:dyDescent="0.15">
      <c r="A8" s="51"/>
      <c r="B8" s="51"/>
      <c r="C8" s="48"/>
      <c r="D8" s="11" t="s">
        <v>24</v>
      </c>
      <c r="E8" s="11" t="s">
        <v>24</v>
      </c>
      <c r="F8" s="8" t="s">
        <v>25</v>
      </c>
      <c r="G8" s="9">
        <v>800</v>
      </c>
      <c r="H8" s="10">
        <v>1</v>
      </c>
      <c r="I8" s="49"/>
      <c r="J8" s="38">
        <v>8.4</v>
      </c>
      <c r="K8" s="32">
        <f>G8*J8</f>
        <v>6720</v>
      </c>
      <c r="L8" s="33" t="s">
        <v>18</v>
      </c>
      <c r="M8" s="46"/>
      <c r="N8" s="4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45"/>
    </row>
    <row r="9" spans="1:44" ht="15.75" x14ac:dyDescent="0.15">
      <c r="A9" s="12"/>
      <c r="B9" s="12"/>
      <c r="C9" s="12"/>
      <c r="D9" s="13"/>
      <c r="E9" s="14"/>
      <c r="F9" s="15"/>
      <c r="G9" s="16">
        <f>SUM(G7:G8)</f>
        <v>1600</v>
      </c>
      <c r="H9" s="17"/>
      <c r="I9" s="17"/>
      <c r="J9" s="34"/>
      <c r="K9" s="34">
        <f>SUM(K7:K8)</f>
        <v>13440</v>
      </c>
      <c r="L9" s="35"/>
      <c r="M9" s="36"/>
      <c r="N9" s="37"/>
    </row>
    <row r="10" spans="1:44" ht="15.75" x14ac:dyDescent="0.15">
      <c r="A10" s="18"/>
      <c r="B10" s="18"/>
      <c r="C10" s="18"/>
      <c r="D10" s="13"/>
      <c r="E10" s="14"/>
      <c r="F10" s="19"/>
      <c r="G10" s="20"/>
      <c r="H10" s="21"/>
      <c r="I10" s="21"/>
      <c r="J10" s="39"/>
      <c r="K10" s="39"/>
      <c r="L10" s="40"/>
      <c r="M10" s="41"/>
      <c r="N10" s="37"/>
    </row>
    <row r="11" spans="1:44" s="1" customFormat="1" ht="15.75" x14ac:dyDescent="0.15">
      <c r="A11" s="51" t="s">
        <v>15</v>
      </c>
      <c r="B11" s="51">
        <v>60192319</v>
      </c>
      <c r="C11" s="48" t="s">
        <v>47</v>
      </c>
      <c r="D11" s="56" t="s">
        <v>20</v>
      </c>
      <c r="E11" s="56" t="s">
        <v>20</v>
      </c>
      <c r="F11" s="53" t="s">
        <v>54</v>
      </c>
      <c r="G11" s="54">
        <v>800</v>
      </c>
      <c r="H11" s="10">
        <v>1</v>
      </c>
      <c r="I11" s="49">
        <v>2</v>
      </c>
      <c r="J11" s="31">
        <v>9</v>
      </c>
      <c r="K11" s="32">
        <f>G11*J11</f>
        <v>7200</v>
      </c>
      <c r="L11" s="33" t="s">
        <v>18</v>
      </c>
      <c r="M11" s="46" t="s">
        <v>27</v>
      </c>
      <c r="N11" s="57" t="s">
        <v>55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45"/>
    </row>
    <row r="12" spans="1:44" s="1" customFormat="1" ht="18" customHeight="1" x14ac:dyDescent="0.15">
      <c r="A12" s="51"/>
      <c r="B12" s="51"/>
      <c r="C12" s="48"/>
      <c r="D12" s="11" t="s">
        <v>28</v>
      </c>
      <c r="E12" s="11" t="s">
        <v>28</v>
      </c>
      <c r="F12" s="8" t="s">
        <v>29</v>
      </c>
      <c r="G12" s="9">
        <v>800</v>
      </c>
      <c r="H12" s="10">
        <v>1</v>
      </c>
      <c r="I12" s="49"/>
      <c r="J12" s="31">
        <v>9</v>
      </c>
      <c r="K12" s="32">
        <f>G12*J12</f>
        <v>7200</v>
      </c>
      <c r="L12" s="33" t="s">
        <v>18</v>
      </c>
      <c r="M12" s="46"/>
      <c r="N12" s="5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45"/>
    </row>
    <row r="13" spans="1:44" ht="15.75" x14ac:dyDescent="0.15">
      <c r="A13" s="12"/>
      <c r="B13" s="12"/>
      <c r="C13" s="12"/>
      <c r="D13" s="13"/>
      <c r="E13" s="14"/>
      <c r="F13" s="15"/>
      <c r="G13" s="16">
        <f>SUM(G11:G12)</f>
        <v>1600</v>
      </c>
      <c r="H13" s="17"/>
      <c r="I13" s="17"/>
      <c r="J13" s="34"/>
      <c r="K13" s="34">
        <f>SUM(K11:K12)</f>
        <v>14400</v>
      </c>
      <c r="L13" s="35"/>
      <c r="M13" s="36"/>
      <c r="N13" s="37"/>
    </row>
    <row r="14" spans="1:44" x14ac:dyDescent="0.15">
      <c r="D14" s="22"/>
      <c r="G14" s="22"/>
      <c r="J14" s="42"/>
      <c r="K14" s="22"/>
    </row>
    <row r="15" spans="1:44" x14ac:dyDescent="0.15">
      <c r="D15" s="22"/>
      <c r="G15" s="22"/>
      <c r="J15" s="42"/>
      <c r="K15" s="22"/>
    </row>
    <row r="16" spans="1:44" s="1" customFormat="1" ht="15.75" x14ac:dyDescent="0.15">
      <c r="A16" s="51" t="s">
        <v>15</v>
      </c>
      <c r="B16" s="51">
        <v>60192338</v>
      </c>
      <c r="C16" s="48" t="s">
        <v>48</v>
      </c>
      <c r="D16" s="7" t="s">
        <v>30</v>
      </c>
      <c r="E16" s="7" t="s">
        <v>30</v>
      </c>
      <c r="F16" s="8" t="s">
        <v>31</v>
      </c>
      <c r="G16" s="9">
        <v>1000</v>
      </c>
      <c r="H16" s="10">
        <v>1</v>
      </c>
      <c r="I16" s="49">
        <v>2</v>
      </c>
      <c r="J16" s="38">
        <v>8.1999999999999993</v>
      </c>
      <c r="K16" s="32">
        <f>G16*J16</f>
        <v>8200</v>
      </c>
      <c r="L16" s="33" t="s">
        <v>18</v>
      </c>
      <c r="M16" s="46" t="s">
        <v>32</v>
      </c>
      <c r="N16" s="47" t="s">
        <v>33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45"/>
    </row>
    <row r="17" spans="1:44" s="1" customFormat="1" ht="18" customHeight="1" x14ac:dyDescent="0.15">
      <c r="A17" s="51"/>
      <c r="B17" s="51"/>
      <c r="C17" s="48"/>
      <c r="D17" s="11" t="s">
        <v>34</v>
      </c>
      <c r="E17" s="11" t="s">
        <v>34</v>
      </c>
      <c r="F17" s="8" t="s">
        <v>35</v>
      </c>
      <c r="G17" s="9">
        <v>1000</v>
      </c>
      <c r="H17" s="10">
        <v>1</v>
      </c>
      <c r="I17" s="49"/>
      <c r="J17" s="38">
        <v>9</v>
      </c>
      <c r="K17" s="32">
        <f>G17*J17</f>
        <v>9000</v>
      </c>
      <c r="L17" s="33" t="s">
        <v>18</v>
      </c>
      <c r="M17" s="46"/>
      <c r="N17" s="4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45"/>
    </row>
    <row r="18" spans="1:44" ht="15.75" x14ac:dyDescent="0.15">
      <c r="A18" s="12"/>
      <c r="B18" s="12"/>
      <c r="C18" s="12"/>
      <c r="D18" s="13"/>
      <c r="E18" s="14"/>
      <c r="F18" s="15"/>
      <c r="G18" s="16">
        <f>SUM(G16:G17)</f>
        <v>2000</v>
      </c>
      <c r="H18" s="17"/>
      <c r="I18" s="17"/>
      <c r="J18" s="34"/>
      <c r="K18" s="34">
        <f>SUM(K16:K17)</f>
        <v>17200</v>
      </c>
      <c r="L18" s="35"/>
      <c r="M18" s="36"/>
      <c r="N18" s="37"/>
    </row>
    <row r="19" spans="1:44" ht="15.75" x14ac:dyDescent="0.15">
      <c r="A19" s="5"/>
      <c r="B19" s="5"/>
      <c r="C19" s="5"/>
      <c r="D19" s="6"/>
      <c r="E19" s="6"/>
      <c r="F19" s="23"/>
      <c r="G19" s="5"/>
      <c r="H19" s="5"/>
      <c r="I19" s="5"/>
      <c r="J19" s="28"/>
      <c r="K19" s="5"/>
      <c r="L19" s="29"/>
      <c r="M19" s="29"/>
      <c r="N19" s="30"/>
    </row>
    <row r="20" spans="1:44" s="1" customFormat="1" ht="15.75" x14ac:dyDescent="0.15">
      <c r="A20" s="51" t="s">
        <v>15</v>
      </c>
      <c r="B20" s="51">
        <v>60192324</v>
      </c>
      <c r="C20" s="50" t="s">
        <v>49</v>
      </c>
      <c r="D20" s="7" t="s">
        <v>36</v>
      </c>
      <c r="E20" s="7" t="s">
        <v>36</v>
      </c>
      <c r="F20" s="8" t="s">
        <v>37</v>
      </c>
      <c r="G20" s="9">
        <v>1600</v>
      </c>
      <c r="H20" s="10">
        <v>1</v>
      </c>
      <c r="I20" s="49">
        <v>2</v>
      </c>
      <c r="J20" s="31">
        <v>9.3000000000000007</v>
      </c>
      <c r="K20" s="43">
        <f>G20*J20</f>
        <v>14880.000000000002</v>
      </c>
      <c r="L20" s="33" t="s">
        <v>18</v>
      </c>
      <c r="M20" s="46" t="s">
        <v>32</v>
      </c>
      <c r="N20" s="47" t="s">
        <v>38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45"/>
    </row>
    <row r="21" spans="1:44" s="1" customFormat="1" ht="15.75" x14ac:dyDescent="0.15">
      <c r="A21" s="51"/>
      <c r="B21" s="51"/>
      <c r="C21" s="50"/>
      <c r="D21" s="7" t="s">
        <v>39</v>
      </c>
      <c r="E21" s="7" t="s">
        <v>39</v>
      </c>
      <c r="F21" s="8" t="s">
        <v>40</v>
      </c>
      <c r="G21" s="9">
        <v>1600</v>
      </c>
      <c r="H21" s="10">
        <v>1</v>
      </c>
      <c r="I21" s="49"/>
      <c r="J21" s="31">
        <v>9</v>
      </c>
      <c r="K21" s="43">
        <f>G21*J21</f>
        <v>14400</v>
      </c>
      <c r="L21" s="33" t="s">
        <v>18</v>
      </c>
      <c r="M21" s="46"/>
      <c r="N21" s="4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45"/>
    </row>
    <row r="22" spans="1:44" ht="15.75" x14ac:dyDescent="0.15">
      <c r="A22" s="12"/>
      <c r="B22" s="12"/>
      <c r="C22" s="12"/>
      <c r="D22" s="24"/>
      <c r="E22" s="25"/>
      <c r="F22" s="15"/>
      <c r="G22" s="16">
        <f>SUM(G20:G21)</f>
        <v>3200</v>
      </c>
      <c r="H22" s="17"/>
      <c r="I22" s="17"/>
      <c r="J22" s="44"/>
      <c r="K22" s="44">
        <f>SUM(K20:K21)</f>
        <v>29280</v>
      </c>
      <c r="L22" s="35"/>
      <c r="M22" s="36"/>
      <c r="N22" s="37"/>
    </row>
    <row r="23" spans="1:44" ht="15.75" x14ac:dyDescent="0.15">
      <c r="D23" s="26"/>
      <c r="E23" s="27"/>
      <c r="F23" s="27"/>
      <c r="G23" s="22"/>
    </row>
    <row r="24" spans="1:44" s="1" customFormat="1" ht="15.75" x14ac:dyDescent="0.15">
      <c r="A24" s="51" t="s">
        <v>15</v>
      </c>
      <c r="B24" s="51">
        <v>60192322</v>
      </c>
      <c r="C24" s="48" t="s">
        <v>50</v>
      </c>
      <c r="D24" s="7" t="s">
        <v>41</v>
      </c>
      <c r="E24" s="7" t="s">
        <v>41</v>
      </c>
      <c r="F24" s="8" t="s">
        <v>42</v>
      </c>
      <c r="G24" s="9">
        <v>800</v>
      </c>
      <c r="H24" s="10">
        <v>1</v>
      </c>
      <c r="I24" s="49">
        <v>2</v>
      </c>
      <c r="J24" s="38">
        <v>8.4</v>
      </c>
      <c r="K24" s="32">
        <f>G24*J24</f>
        <v>6720</v>
      </c>
      <c r="L24" s="33" t="s">
        <v>18</v>
      </c>
      <c r="M24" s="46" t="s">
        <v>32</v>
      </c>
      <c r="N24" s="47" t="s">
        <v>43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45"/>
    </row>
    <row r="25" spans="1:44" s="1" customFormat="1" ht="18" customHeight="1" x14ac:dyDescent="0.15">
      <c r="A25" s="51"/>
      <c r="B25" s="51"/>
      <c r="C25" s="48"/>
      <c r="D25" s="11" t="s">
        <v>44</v>
      </c>
      <c r="E25" s="11" t="s">
        <v>44</v>
      </c>
      <c r="F25" s="8" t="s">
        <v>45</v>
      </c>
      <c r="G25" s="9">
        <v>800</v>
      </c>
      <c r="H25" s="10">
        <v>1</v>
      </c>
      <c r="I25" s="49"/>
      <c r="J25" s="38">
        <v>8.4</v>
      </c>
      <c r="K25" s="32">
        <f>G25*J25</f>
        <v>6720</v>
      </c>
      <c r="L25" s="33" t="s">
        <v>18</v>
      </c>
      <c r="M25" s="46"/>
      <c r="N25" s="4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45"/>
    </row>
    <row r="26" spans="1:44" ht="15.75" x14ac:dyDescent="0.15">
      <c r="A26" s="12"/>
      <c r="B26" s="12"/>
      <c r="C26" s="12"/>
      <c r="D26" s="13"/>
      <c r="E26" s="14"/>
      <c r="F26" s="15"/>
      <c r="G26" s="16">
        <f>SUM(G24:G25)</f>
        <v>1600</v>
      </c>
      <c r="H26" s="17"/>
      <c r="I26" s="17"/>
      <c r="J26" s="34"/>
      <c r="K26" s="34">
        <f>SUM(K24:K25)</f>
        <v>13440</v>
      </c>
      <c r="L26" s="35"/>
      <c r="M26" s="36"/>
      <c r="N26" s="37"/>
    </row>
    <row r="27" spans="1:44" ht="14.1" customHeight="1" x14ac:dyDescent="0.15">
      <c r="D27" s="22"/>
      <c r="G27" s="22"/>
      <c r="H27" s="22"/>
      <c r="J27" s="42"/>
      <c r="K27" s="22"/>
    </row>
    <row r="36" spans="4:11" x14ac:dyDescent="0.15">
      <c r="D36" s="22"/>
      <c r="G36" s="22"/>
      <c r="J36" s="42"/>
      <c r="K36" s="22"/>
    </row>
  </sheetData>
  <autoFilter ref="A2:N22" xr:uid="{00000000-0009-0000-0000-000000000000}"/>
  <mergeCells count="36">
    <mergeCell ref="A24:A25"/>
    <mergeCell ref="B3:B4"/>
    <mergeCell ref="B7:B8"/>
    <mergeCell ref="B11:B12"/>
    <mergeCell ref="B16:B17"/>
    <mergeCell ref="B20:B21"/>
    <mergeCell ref="B24:B25"/>
    <mergeCell ref="A3:A4"/>
    <mergeCell ref="A7:A8"/>
    <mergeCell ref="A11:A12"/>
    <mergeCell ref="A16:A17"/>
    <mergeCell ref="A20:A21"/>
    <mergeCell ref="C24:C25"/>
    <mergeCell ref="I3:I4"/>
    <mergeCell ref="I7:I8"/>
    <mergeCell ref="I11:I12"/>
    <mergeCell ref="I16:I17"/>
    <mergeCell ref="I20:I21"/>
    <mergeCell ref="I24:I25"/>
    <mergeCell ref="C3:C4"/>
    <mergeCell ref="C7:C8"/>
    <mergeCell ref="C11:C12"/>
    <mergeCell ref="C16:C17"/>
    <mergeCell ref="C20:C21"/>
    <mergeCell ref="M24:M25"/>
    <mergeCell ref="N3:N4"/>
    <mergeCell ref="N7:N8"/>
    <mergeCell ref="N11:N12"/>
    <mergeCell ref="N16:N17"/>
    <mergeCell ref="N20:N21"/>
    <mergeCell ref="N24:N25"/>
    <mergeCell ref="M3:M4"/>
    <mergeCell ref="M7:M8"/>
    <mergeCell ref="M11:M12"/>
    <mergeCell ref="M16:M17"/>
    <mergeCell ref="M20:M21"/>
  </mergeCells>
  <phoneticPr fontId="18" type="noConversion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27" sqref="B27"/>
    </sheetView>
  </sheetViews>
  <sheetFormatPr defaultColWidth="9" defaultRowHeight="13.5" x14ac:dyDescent="0.1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2016-11-08T01:41:00Z</cp:lastPrinted>
  <dcterms:created xsi:type="dcterms:W3CDTF">2012-10-29T05:17:00Z</dcterms:created>
  <dcterms:modified xsi:type="dcterms:W3CDTF">2024-11-27T03:33:10Z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2052-12.1.0.18276</vt:lpwstr>
  </property>
</Properties>
</file>