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<sst xmlns="http://schemas.openxmlformats.org/spreadsheetml/2006/main" count="53" uniqueCount="53">
  <si>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</si>
  <si>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</si>
  <si>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</si>
  <si>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</si>
  <si>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</si>
  <si>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11/24/2024</t>
  </si>
  <si>
    <t>Report Run Date:</t>
  </si>
  <si>
    <t>11/25/2024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</si>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</sst>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995889</v>
      </c>
      <c r="C5" s="11">
        <f>=ROUNDDOWN(38.9897934015339,0)</f>
      </c>
      <c r="D5" s="11">
        <v>243696</v>
      </c>
      <c r="E5" s="12">
        <v>0.9738</v>
      </c>
      <c r="F5" s="11"/>
      <c r="G5" s="11">
        <f>=ROUNDDOWN({0},0)</f>
      </c>
      <c r="H5" s="11">
        <v>350</v>
      </c>
      <c r="I5" s="12">
        <v>0.0242</v>
      </c>
      <c r="J5" s="11">
        <v>6378</v>
      </c>
      <c r="K5" s="13">
        <v>425588.09</v>
      </c>
      <c r="L5" s="11">
        <v>1965</v>
      </c>
      <c r="M5" s="14">
        <v>216.58</v>
      </c>
      <c r="N5" s="11"/>
      <c r="O5" s="13"/>
      <c r="P5" s="11"/>
      <c r="Q5" s="14"/>
      <c r="R5" s="12"/>
      <c r="S5" s="12"/>
      <c r="T5" s="12"/>
      <c r="U5" s="12"/>
      <c r="V5" s="11">
        <v>2918</v>
      </c>
      <c r="W5" s="13">
        <v>168009.61</v>
      </c>
      <c r="X5" s="11">
        <v>584</v>
      </c>
      <c r="Y5" s="11"/>
      <c r="Z5" s="13"/>
      <c r="AA5" s="11"/>
      <c r="AB5" s="12"/>
      <c r="AC5" s="12"/>
      <c r="AD5" s="11">
        <v>149</v>
      </c>
      <c r="AE5" s="13">
        <v>13433.12</v>
      </c>
      <c r="AF5" s="11">
        <v>185</v>
      </c>
      <c r="AG5" s="11"/>
      <c r="AH5" s="13"/>
      <c r="AI5" s="11"/>
      <c r="AJ5" s="12"/>
      <c r="AK5" s="12"/>
      <c r="AL5" s="11">
        <v>1005</v>
      </c>
      <c r="AM5" s="13">
        <v>65564.94</v>
      </c>
      <c r="AN5" s="11">
        <v>229</v>
      </c>
      <c r="AO5" s="11"/>
      <c r="AP5" s="13"/>
      <c r="AQ5" s="11"/>
      <c r="AR5" s="12"/>
      <c r="AS5" s="12"/>
      <c r="AT5" s="11">
        <v>1504</v>
      </c>
      <c r="AU5" s="13">
        <v>107675.21</v>
      </c>
      <c r="AV5" s="11">
        <v>618</v>
      </c>
      <c r="AW5" s="11"/>
      <c r="AX5" s="13"/>
      <c r="AY5" s="11"/>
      <c r="AZ5" s="12"/>
      <c r="BA5" s="12"/>
      <c r="BB5" s="11">
        <v>802</v>
      </c>
      <c r="BC5" s="13">
        <v>70905.21</v>
      </c>
      <c r="BD5" s="11">
        <v>319</v>
      </c>
      <c r="BE5" s="11"/>
      <c r="BF5" s="13"/>
      <c r="BG5" s="11"/>
      <c r="BH5" s="12"/>
      <c r="BI5" s="12"/>
    </row>
    <row r="6">
      <c r="A6" s="10" t="s">
        <v>37</v>
      </c>
      <c r="B6" s="11">
        <v>336</v>
      </c>
      <c r="C6" s="11">
        <f>=ROUNDDOWN(37.3333333333333,0)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24750</v>
      </c>
      <c r="C7" s="11">
        <f>=ROUNDDOWN(18.2953873447664,0)</f>
      </c>
      <c r="D7" s="11">
        <v>20340</v>
      </c>
      <c r="E7" s="12">
        <v>0.9592</v>
      </c>
      <c r="F7" s="11"/>
      <c r="G7" s="11">
        <f>=ROUNDDOWN({0},0)</f>
      </c>
      <c r="H7" s="11"/>
      <c r="I7" s="12"/>
      <c r="J7" s="11">
        <v>3756</v>
      </c>
      <c r="K7" s="13">
        <v>189165.12</v>
      </c>
      <c r="L7" s="11">
        <v>175</v>
      </c>
      <c r="M7" s="14">
        <v>1080.94</v>
      </c>
      <c r="N7" s="11"/>
      <c r="O7" s="13"/>
      <c r="P7" s="11"/>
      <c r="Q7" s="14"/>
      <c r="R7" s="12"/>
      <c r="S7" s="12"/>
      <c r="T7" s="12"/>
      <c r="U7" s="12"/>
      <c r="V7" s="11">
        <v>788</v>
      </c>
      <c r="W7" s="13">
        <v>33875.77</v>
      </c>
      <c r="X7" s="11">
        <v>96</v>
      </c>
      <c r="Y7" s="11"/>
      <c r="Z7" s="13"/>
      <c r="AA7" s="11"/>
      <c r="AB7" s="12"/>
      <c r="AC7" s="12"/>
      <c r="AD7" s="11">
        <v>617</v>
      </c>
      <c r="AE7" s="13">
        <v>37145.57</v>
      </c>
      <c r="AF7" s="11">
        <v>145</v>
      </c>
      <c r="AG7" s="11"/>
      <c r="AH7" s="13"/>
      <c r="AI7" s="11"/>
      <c r="AJ7" s="12"/>
      <c r="AK7" s="12"/>
      <c r="AL7" s="11">
        <v>531</v>
      </c>
      <c r="AM7" s="13">
        <v>24509.81</v>
      </c>
      <c r="AN7" s="11">
        <v>53</v>
      </c>
      <c r="AO7" s="11"/>
      <c r="AP7" s="13"/>
      <c r="AQ7" s="11"/>
      <c r="AR7" s="12"/>
      <c r="AS7" s="12"/>
      <c r="AT7" s="11">
        <v>759</v>
      </c>
      <c r="AU7" s="13">
        <v>38495.48</v>
      </c>
      <c r="AV7" s="11">
        <v>145</v>
      </c>
      <c r="AW7" s="11"/>
      <c r="AX7" s="13"/>
      <c r="AY7" s="11"/>
      <c r="AZ7" s="12"/>
      <c r="BA7" s="12"/>
      <c r="BB7" s="11">
        <v>1061</v>
      </c>
      <c r="BC7" s="13">
        <v>55138.49</v>
      </c>
      <c r="BD7" s="11">
        <v>95</v>
      </c>
      <c r="BE7" s="11"/>
      <c r="BF7" s="13"/>
      <c r="BG7" s="11"/>
      <c r="BH7" s="12"/>
      <c r="BI7" s="12"/>
    </row>
    <row r="8">
      <c r="A8" s="10" t="s">
        <v>39</v>
      </c>
      <c r="B8" s="11">
        <v>134565</v>
      </c>
      <c r="C8" s="11">
        <f>=ROUNDDOWN(22.9574341038983,0)</f>
      </c>
      <c r="D8" s="11">
        <v>110183</v>
      </c>
      <c r="E8" s="12">
        <v>0.9744</v>
      </c>
      <c r="F8" s="11"/>
      <c r="G8" s="11">
        <f>=ROUNDDOWN({0},0)</f>
      </c>
      <c r="H8" s="11"/>
      <c r="I8" s="12"/>
      <c r="J8" s="11">
        <v>1118</v>
      </c>
      <c r="K8" s="13">
        <v>47788.95</v>
      </c>
      <c r="L8" s="11">
        <v>276</v>
      </c>
      <c r="M8" s="14">
        <v>173.15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1072</v>
      </c>
      <c r="AM8" s="13">
        <v>45894.03</v>
      </c>
      <c r="AN8" s="11">
        <v>71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46</v>
      </c>
      <c r="BC8" s="13">
        <v>1894.92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195540</v>
      </c>
      <c r="C9" s="11">
        <f>=ROUNDDOWN(21.6068685841832,0)</f>
      </c>
      <c r="D9" s="11">
        <v>201402</v>
      </c>
      <c r="E9" s="12">
        <v>0.9698</v>
      </c>
      <c r="F9" s="11"/>
      <c r="G9" s="11">
        <f>=ROUNDDOWN({0},0)</f>
      </c>
      <c r="H9" s="11"/>
      <c r="I9" s="12"/>
      <c r="J9" s="11">
        <v>1037</v>
      </c>
      <c r="K9" s="13">
        <v>22746.72</v>
      </c>
      <c r="L9" s="11">
        <v>273</v>
      </c>
      <c r="M9" s="14">
        <v>83.32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1037</v>
      </c>
      <c r="AM9" s="13">
        <v>22746.72</v>
      </c>
      <c r="AN9" s="11">
        <v>91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630918</v>
      </c>
      <c r="C10" s="11">
        <f>=ROUNDDOWN(30.5371066807998,0)</f>
      </c>
      <c r="D10" s="11">
        <v>307598</v>
      </c>
      <c r="E10" s="12">
        <v>0.9204</v>
      </c>
      <c r="F10" s="11"/>
      <c r="G10" s="11">
        <f>=ROUNDDOWN({0},0)</f>
      </c>
      <c r="H10" s="11"/>
      <c r="I10" s="12"/>
      <c r="J10" s="11">
        <v>5163</v>
      </c>
      <c r="K10" s="13">
        <v>177513.57</v>
      </c>
      <c r="L10" s="11">
        <v>1138</v>
      </c>
      <c r="M10" s="14">
        <v>155.99</v>
      </c>
      <c r="N10" s="11"/>
      <c r="O10" s="13"/>
      <c r="P10" s="11"/>
      <c r="Q10" s="14"/>
      <c r="R10" s="12"/>
      <c r="S10" s="12"/>
      <c r="T10" s="12"/>
      <c r="U10" s="12"/>
      <c r="V10" s="11">
        <v>2708</v>
      </c>
      <c r="W10" s="13">
        <v>81679.6</v>
      </c>
      <c r="X10" s="11">
        <v>453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2166</v>
      </c>
      <c r="AM10" s="13">
        <v>90182.02</v>
      </c>
      <c r="AN10" s="11">
        <v>122</v>
      </c>
      <c r="AO10" s="11"/>
      <c r="AP10" s="13"/>
      <c r="AQ10" s="11"/>
      <c r="AR10" s="12"/>
      <c r="AS10" s="12"/>
      <c r="AT10" s="11">
        <v>1</v>
      </c>
      <c r="AU10" s="13">
        <v>16.71</v>
      </c>
      <c r="AV10" s="11">
        <v>20</v>
      </c>
      <c r="AW10" s="11"/>
      <c r="AX10" s="13"/>
      <c r="AY10" s="11"/>
      <c r="AZ10" s="12"/>
      <c r="BA10" s="12"/>
      <c r="BB10" s="11">
        <v>288</v>
      </c>
      <c r="BC10" s="13">
        <v>5635.24</v>
      </c>
      <c r="BD10" s="11">
        <v>8</v>
      </c>
      <c r="BE10" s="11"/>
      <c r="BF10" s="13"/>
      <c r="BG10" s="11"/>
      <c r="BH10" s="12"/>
      <c r="BI10" s="12"/>
    </row>
    <row r="11">
      <c r="A11" s="10" t="s">
        <v>42</v>
      </c>
      <c r="B11" s="11">
        <v>1969</v>
      </c>
      <c r="C11" s="11">
        <f>=ROUNDDOWN(198.888888888889,0)</f>
      </c>
      <c r="D11" s="11">
        <v>19</v>
      </c>
      <c r="E11" s="12">
        <v>0.9997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23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107229</v>
      </c>
      <c r="C12" s="11">
        <f>=ROUNDDOWN(23.6353817668841,0)</f>
      </c>
      <c r="D12" s="11">
        <v>72176</v>
      </c>
      <c r="E12" s="12">
        <v>0.9072</v>
      </c>
      <c r="F12" s="11"/>
      <c r="G12" s="11">
        <f>=ROUNDDOWN({0},0)</f>
      </c>
      <c r="H12" s="11">
        <v>11936</v>
      </c>
      <c r="I12" s="12">
        <v>0.2272</v>
      </c>
      <c r="J12" s="11">
        <v>18368</v>
      </c>
      <c r="K12" s="13">
        <v>3032463.76</v>
      </c>
      <c r="L12" s="11">
        <v>617</v>
      </c>
      <c r="M12" s="14">
        <v>4914.85</v>
      </c>
      <c r="N12" s="11"/>
      <c r="O12" s="13"/>
      <c r="P12" s="11"/>
      <c r="Q12" s="14"/>
      <c r="R12" s="12"/>
      <c r="S12" s="12"/>
      <c r="T12" s="12"/>
      <c r="U12" s="12"/>
      <c r="V12" s="11">
        <v>9901</v>
      </c>
      <c r="W12" s="13">
        <v>1726138.68</v>
      </c>
      <c r="X12" s="11">
        <v>199</v>
      </c>
      <c r="Y12" s="11"/>
      <c r="Z12" s="13"/>
      <c r="AA12" s="11"/>
      <c r="AB12" s="12"/>
      <c r="AC12" s="12"/>
      <c r="AD12" s="11">
        <v>2910</v>
      </c>
      <c r="AE12" s="13">
        <v>512868.71</v>
      </c>
      <c r="AF12" s="11">
        <v>451</v>
      </c>
      <c r="AG12" s="11"/>
      <c r="AH12" s="13"/>
      <c r="AI12" s="11"/>
      <c r="AJ12" s="12"/>
      <c r="AK12" s="12"/>
      <c r="AL12" s="11">
        <v>809</v>
      </c>
      <c r="AM12" s="13">
        <v>97462.23</v>
      </c>
      <c r="AN12" s="11">
        <v>190</v>
      </c>
      <c r="AO12" s="11"/>
      <c r="AP12" s="13"/>
      <c r="AQ12" s="11"/>
      <c r="AR12" s="12"/>
      <c r="AS12" s="12"/>
      <c r="AT12" s="11">
        <v>2690</v>
      </c>
      <c r="AU12" s="13">
        <v>379721.23</v>
      </c>
      <c r="AV12" s="11">
        <v>339</v>
      </c>
      <c r="AW12" s="11"/>
      <c r="AX12" s="13"/>
      <c r="AY12" s="11"/>
      <c r="AZ12" s="12"/>
      <c r="BA12" s="12"/>
      <c r="BB12" s="11">
        <v>2058</v>
      </c>
      <c r="BC12" s="13">
        <v>316272.91</v>
      </c>
      <c r="BD12" s="11">
        <v>339</v>
      </c>
      <c r="BE12" s="11"/>
      <c r="BF12" s="13"/>
      <c r="BG12" s="11"/>
      <c r="BH12" s="12"/>
      <c r="BI12" s="12"/>
    </row>
    <row r="13">
      <c r="A13" s="10" t="s">
        <v>44</v>
      </c>
      <c r="B13" s="11">
        <v>16787</v>
      </c>
      <c r="C13" s="11">
        <f>=ROUNDDOWN(30.7905355832722,0)</f>
      </c>
      <c r="D13" s="11">
        <v>6058</v>
      </c>
      <c r="E13" s="12">
        <v>0.9636</v>
      </c>
      <c r="F13" s="11"/>
      <c r="G13" s="11">
        <f>=ROUNDDOWN({0},0)</f>
      </c>
      <c r="H13" s="11"/>
      <c r="I13" s="12">
        <v>0.31</v>
      </c>
      <c r="J13" s="11">
        <v>2078</v>
      </c>
      <c r="K13" s="13">
        <v>159264.71</v>
      </c>
      <c r="L13" s="11">
        <v>149</v>
      </c>
      <c r="M13" s="14">
        <v>1068.89</v>
      </c>
      <c r="N13" s="11"/>
      <c r="O13" s="13"/>
      <c r="P13" s="11"/>
      <c r="Q13" s="14"/>
      <c r="R13" s="12"/>
      <c r="S13" s="12"/>
      <c r="T13" s="12"/>
      <c r="U13" s="12"/>
      <c r="V13" s="11">
        <v>29</v>
      </c>
      <c r="W13" s="13">
        <v>2361.02</v>
      </c>
      <c r="X13" s="11">
        <v>10</v>
      </c>
      <c r="Y13" s="11"/>
      <c r="Z13" s="13"/>
      <c r="AA13" s="11"/>
      <c r="AB13" s="12"/>
      <c r="AC13" s="12"/>
      <c r="AD13" s="11">
        <v>560</v>
      </c>
      <c r="AE13" s="13">
        <v>57618.95</v>
      </c>
      <c r="AF13" s="11">
        <v>26</v>
      </c>
      <c r="AG13" s="11"/>
      <c r="AH13" s="13"/>
      <c r="AI13" s="11"/>
      <c r="AJ13" s="12"/>
      <c r="AK13" s="12"/>
      <c r="AL13" s="11">
        <v>375</v>
      </c>
      <c r="AM13" s="13">
        <v>26429.92</v>
      </c>
      <c r="AN13" s="11">
        <v>44</v>
      </c>
      <c r="AO13" s="11"/>
      <c r="AP13" s="13"/>
      <c r="AQ13" s="11"/>
      <c r="AR13" s="12"/>
      <c r="AS13" s="12"/>
      <c r="AT13" s="11">
        <v>532</v>
      </c>
      <c r="AU13" s="13">
        <v>32154.44</v>
      </c>
      <c r="AV13" s="11">
        <v>95</v>
      </c>
      <c r="AW13" s="11"/>
      <c r="AX13" s="13"/>
      <c r="AY13" s="11"/>
      <c r="AZ13" s="12"/>
      <c r="BA13" s="12"/>
      <c r="BB13" s="11">
        <v>582</v>
      </c>
      <c r="BC13" s="13">
        <v>40700.38</v>
      </c>
      <c r="BD13" s="11">
        <v>78</v>
      </c>
      <c r="BE13" s="11"/>
      <c r="BF13" s="13"/>
      <c r="BG13" s="11"/>
      <c r="BH13" s="12"/>
      <c r="BI13" s="12"/>
    </row>
    <row r="14">
      <c r="A14" s="10" t="s">
        <v>45</v>
      </c>
      <c r="B14" s="11">
        <v>4870</v>
      </c>
      <c r="C14" s="11">
        <f>=ROUNDDOWN(68.2072829131653,0)</f>
      </c>
      <c r="D14" s="11">
        <v>2400</v>
      </c>
      <c r="E14" s="12">
        <v>0.9438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30154</v>
      </c>
      <c r="C15" s="11">
        <f>=ROUNDDOWN(49.2631922888417,0)</f>
      </c>
      <c r="D15" s="11">
        <v>7592</v>
      </c>
      <c r="E15" s="12">
        <v>0.9664</v>
      </c>
      <c r="F15" s="11"/>
      <c r="G15" s="11">
        <f>=ROUNDDOWN({0},0)</f>
      </c>
      <c r="H15" s="11"/>
      <c r="I15" s="12"/>
      <c r="J15" s="11"/>
      <c r="K15" s="13"/>
      <c r="L15" s="11">
        <v>94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6723</v>
      </c>
      <c r="C16" s="11">
        <f>=ROUNDDOWN(51.3206106870229,0)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522775</v>
      </c>
      <c r="C17" s="11">
        <f>=ROUNDDOWN(27.7046148302031,0)</f>
      </c>
      <c r="D17" s="11">
        <v>229955</v>
      </c>
      <c r="E17" s="12">
        <v>0.7901</v>
      </c>
      <c r="F17" s="11"/>
      <c r="G17" s="11">
        <f>=ROUNDDOWN({0},0)</f>
      </c>
      <c r="H17" s="11"/>
      <c r="I17" s="12"/>
      <c r="J17" s="11">
        <v>1500</v>
      </c>
      <c r="K17" s="13">
        <v>44134.45</v>
      </c>
      <c r="L17" s="11">
        <v>1092</v>
      </c>
      <c r="M17" s="14">
        <v>40.42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1500</v>
      </c>
      <c r="AM17" s="13">
        <v>44134.45</v>
      </c>
      <c r="AN17" s="11">
        <v>101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105087</v>
      </c>
      <c r="C18" s="11">
        <f>=ROUNDDOWN(28.7052364172744,0)</f>
      </c>
      <c r="D18" s="11">
        <v>73607</v>
      </c>
      <c r="E18" s="12">
        <v>0.9722</v>
      </c>
      <c r="F18" s="11"/>
      <c r="G18" s="11">
        <f>=ROUNDDOWN({0},0)</f>
      </c>
      <c r="H18" s="11"/>
      <c r="I18" s="12"/>
      <c r="J18" s="11">
        <v>4842</v>
      </c>
      <c r="K18" s="13">
        <v>159951.89</v>
      </c>
      <c r="L18" s="11">
        <v>129</v>
      </c>
      <c r="M18" s="14">
        <v>1239.94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4842</v>
      </c>
      <c r="AM18" s="13">
        <v>159951.89</v>
      </c>
      <c r="AN18" s="11">
        <v>102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280602</v>
      </c>
      <c r="C19" s="11">
        <f>=ROUNDDOWN(24.9970602383879,0)</f>
      </c>
      <c r="D19" s="11">
        <v>163765</v>
      </c>
      <c r="E19" s="12">
        <v>0.979</v>
      </c>
      <c r="F19" s="11"/>
      <c r="G19" s="11">
        <f>=ROUNDDOWN({0},0)</f>
      </c>
      <c r="H19" s="11"/>
      <c r="I19" s="12">
        <v>0.0059</v>
      </c>
      <c r="J19" s="11">
        <v>5791</v>
      </c>
      <c r="K19" s="13">
        <v>126097.32</v>
      </c>
      <c r="L19" s="11">
        <v>544</v>
      </c>
      <c r="M19" s="14">
        <v>231.8</v>
      </c>
      <c r="N19" s="11"/>
      <c r="O19" s="13"/>
      <c r="P19" s="11"/>
      <c r="Q19" s="14"/>
      <c r="R19" s="12"/>
      <c r="S19" s="12"/>
      <c r="T19" s="12"/>
      <c r="U19" s="12"/>
      <c r="V19" s="11">
        <v>5404</v>
      </c>
      <c r="W19" s="13">
        <v>117777.16</v>
      </c>
      <c r="X19" s="11">
        <v>231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387</v>
      </c>
      <c r="BC19" s="13">
        <v>8320.16</v>
      </c>
      <c r="BD19" s="11">
        <v>108</v>
      </c>
      <c r="BE19" s="11"/>
      <c r="BF19" s="13"/>
      <c r="BG19" s="11"/>
      <c r="BH19" s="12"/>
      <c r="BI19" s="12"/>
    </row>
    <row r="20">
      <c r="A20" s="10" t="s">
        <v>51</v>
      </c>
      <c r="B20" s="11">
        <v>214798</v>
      </c>
      <c r="C20" s="11">
        <f>=ROUNDDOWN(47.5448227013148,0)</f>
      </c>
      <c r="D20" s="11">
        <v>42892</v>
      </c>
      <c r="E20" s="12">
        <v>0.9703</v>
      </c>
      <c r="F20" s="11"/>
      <c r="G20" s="11">
        <f>=ROUNDDOWN({0},0)</f>
      </c>
      <c r="H20" s="11"/>
      <c r="I20" s="12"/>
      <c r="J20" s="11">
        <v>735</v>
      </c>
      <c r="K20" s="13">
        <v>36020.8</v>
      </c>
      <c r="L20" s="11">
        <v>556</v>
      </c>
      <c r="M20" s="14">
        <v>64.79</v>
      </c>
      <c r="N20" s="11"/>
      <c r="O20" s="13"/>
      <c r="P20" s="11"/>
      <c r="Q20" s="14"/>
      <c r="R20" s="12"/>
      <c r="S20" s="12"/>
      <c r="T20" s="12"/>
      <c r="U20" s="12"/>
      <c r="V20" s="11">
        <v>116</v>
      </c>
      <c r="W20" s="13">
        <v>6473.61</v>
      </c>
      <c r="X20" s="11">
        <v>169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43</v>
      </c>
      <c r="AM20" s="13">
        <v>2869.13</v>
      </c>
      <c r="AN20" s="11">
        <v>12</v>
      </c>
      <c r="AO20" s="11"/>
      <c r="AP20" s="13"/>
      <c r="AQ20" s="11"/>
      <c r="AR20" s="12"/>
      <c r="AS20" s="12"/>
      <c r="AT20" s="11">
        <v>321</v>
      </c>
      <c r="AU20" s="13">
        <v>14756.42</v>
      </c>
      <c r="AV20" s="11">
        <v>218</v>
      </c>
      <c r="AW20" s="11"/>
      <c r="AX20" s="13"/>
      <c r="AY20" s="11"/>
      <c r="AZ20" s="12"/>
      <c r="BA20" s="12"/>
      <c r="BB20" s="11">
        <v>255</v>
      </c>
      <c r="BC20" s="13">
        <v>11921.64</v>
      </c>
      <c r="BD20" s="11">
        <v>140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50766</v>
      </c>
      <c r="K21" s="17">
        <v>4420735.38</v>
      </c>
      <c r="L21" s="15">
        <v>7168</v>
      </c>
      <c r="M21" s="18">
        <v>616.73</v>
      </c>
      <c r="N21" s="15"/>
      <c r="O21" s="17"/>
      <c r="P21" s="15"/>
      <c r="Q21" s="18"/>
      <c r="R21" s="16"/>
      <c r="S21" s="16"/>
      <c r="T21" s="16"/>
      <c r="U21" s="16"/>
      <c r="V21" s="15">
        <v>21864</v>
      </c>
      <c r="W21" s="17">
        <v>2136315.45</v>
      </c>
      <c r="X21" s="15">
        <v>1742</v>
      </c>
      <c r="Y21" s="15"/>
      <c r="Z21" s="17"/>
      <c r="AA21" s="15"/>
      <c r="AB21" s="16"/>
      <c r="AC21" s="16"/>
      <c r="AD21" s="15">
        <v>4236</v>
      </c>
      <c r="AE21" s="17">
        <v>621066.35</v>
      </c>
      <c r="AF21" s="15">
        <v>807</v>
      </c>
      <c r="AG21" s="15"/>
      <c r="AH21" s="17"/>
      <c r="AI21" s="15"/>
      <c r="AJ21" s="16"/>
      <c r="AK21" s="16"/>
      <c r="AL21" s="15">
        <v>13380</v>
      </c>
      <c r="AM21" s="17">
        <v>579745.14</v>
      </c>
      <c r="AN21" s="15">
        <v>1015</v>
      </c>
      <c r="AO21" s="15"/>
      <c r="AP21" s="17"/>
      <c r="AQ21" s="15"/>
      <c r="AR21" s="16"/>
      <c r="AS21" s="16"/>
      <c r="AT21" s="15">
        <v>5807</v>
      </c>
      <c r="AU21" s="17">
        <v>572819.49</v>
      </c>
      <c r="AV21" s="15">
        <v>1458</v>
      </c>
      <c r="AW21" s="15"/>
      <c r="AX21" s="17"/>
      <c r="AY21" s="15"/>
      <c r="AZ21" s="16"/>
      <c r="BA21" s="16"/>
      <c r="BB21" s="15">
        <v>5479</v>
      </c>
      <c r="BC21" s="17">
        <v>510788.95</v>
      </c>
      <c r="BD21" s="15">
        <v>1089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