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<sst xmlns="http://schemas.openxmlformats.org/spreadsheetml/2006/main" count="271" uniqueCount="271">
  <si>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</si>
  <si>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</si>
  <si>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</si>
  <si>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</si>
  <si>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</si>
  <si>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</si>
  <si>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</si>
  <si>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</si>
  <si>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</si>
  <si>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</si>
  <si>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</si>
  <si>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</si>
  <si>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</si>
  <si>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</si>
  <si>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</si>
  <si>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</si>
  <si>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</si>
  <si>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</si>
  <si>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JCPENNEY01</t>
  </si>
  <si>
    <t>OLLIIX</t>
  </si>
  <si>
    <t>OVERSTOCK01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</si>
  <si>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</si>
  <si>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</si>
  <si>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</si>
  <si>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</si>
  <si>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</si>
  <si>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</si>
  <si>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</si>
  <si>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</si>
  <si>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</si>
  <si>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</si>
  <si>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</si>
  <si>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</si>
  <si>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</si>
  <si>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</si>
  <si>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</si>
  <si>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</si>
  <si>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</si>
  <si>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</si>
  <si>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</si>
  <si>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</si>
  <si>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</si>
  <si>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</si>
  <si>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</si>
  <si>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</si>
  <si>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</si>
  <si>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</si>
  <si>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</si>
  <si>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</si>
  <si>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</si>
  <si>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</si>
  <si>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</si>
  <si>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</si>
  <si>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</si>
  <si>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</si>
  <si>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</si>
  <si>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</si>
  <si>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</si>
  <si>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</si>
  <si>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</si>
  <si>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</si>
  <si>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</si>
  <si>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</si>
  <si>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</si>
  <si>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</si>
  <si>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</si>
  <si>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</si>
  <si>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</si>
  <si>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</si>
  <si>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</si>
  <si>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</si>
  <si>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</si>
  <si>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</si>
  <si>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</si>
  <si>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</si>
  <si>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</si>
  <si>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</si>
  <si>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</si>
  <si>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</si>
  <si>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</si>
  <si>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</si>
  <si>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</si>
  <si>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</si>
  <si>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</si>
  <si>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</si>
  <si>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</si>
  <si>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</si>
  <si>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</si>
  <si>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</si>
  <si>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</si>
  <si>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</si>
  <si>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</si>
  <si>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</si>
  <si>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</si>
  <si>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</si>
  <si>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</si>
  <si>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</si>
  <si>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</si>
  <si>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</si>
  <si>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</si>
  <si>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</si>
  <si>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</si>
  <si>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</si>
  <si>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</si>
  <si>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</si>
  <si>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</si>
  <si>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</si>
  <si>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</si>
  <si>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</si>
  <si>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</si>
  <si>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</si>
  <si>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</si>
  <si>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</si>
  <si>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</si>
  <si>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</si>
  <si>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</si>
  <si>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</si>
  <si>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</si>
  <si>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</si>
  <si>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</si>
  <si>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</si>
  <si>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</si>
  <si>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</si>
  <si>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</si>
  <si>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</si>
  <si>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</si>
  <si>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</si>
  <si>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</si>
  <si>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</si>
  <si>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</si>
  <si>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CSNSTORES,MACY02</t>
  </si>
  <si>
    <t>Setup</t>
  </si>
  <si>
    <t>8/2/2023</t>
  </si>
  <si>
    <t>11/17/2023</t>
  </si>
  <si>
    <t>Yes</t>
  </si>
  <si>
    <t>3/30/2023</t>
  </si>
  <si>
    <t>7/4/2023</t>
  </si>
  <si>
    <t>No</t>
  </si>
  <si>
    <t>6/15/2023</t>
  </si>
  <si>
    <t>11/6/2023</t>
  </si>
  <si>
    <t>10/26/2022</t>
  </si>
  <si>
    <t>8/3/2023</t>
  </si>
  <si>
    <t>10/5/2023</t>
  </si>
  <si>
    <t>Open</t>
  </si>
  <si>
    <t>4/27/2023</t>
  </si>
  <si>
    <t>10/17/2022</t>
  </si>
  <si>
    <t>11/2/2022</t>
  </si>
  <si>
    <t>3/20/2023</t>
  </si>
  <si>
    <t>Offered</t>
  </si>
  <si>
    <t>CCA12-0002</t>
  </si>
  <si>
    <t>King/Cal King</t>
  </si>
  <si>
    <t>Donation</t>
  </si>
  <si>
    <t>Discontinued</t>
  </si>
  <si>
    <t>11/24/2023</t>
  </si>
  <si>
    <t>4/10/2023</t>
  </si>
  <si>
    <t>12/14/2023</t>
  </si>
  <si>
    <t>10/25/2022</t>
  </si>
  <si>
    <t>11/7/2022</t>
  </si>
  <si>
    <t>CCA12-0005</t>
  </si>
  <si>
    <t>Callista</t>
  </si>
  <si>
    <t>Blue</t>
  </si>
  <si>
    <t>C+</t>
  </si>
  <si>
    <t>Stripe</t>
  </si>
  <si>
    <t>10/20/2022</t>
  </si>
  <si>
    <t>CSNSTORES,JCPENNEY01,MACY02</t>
  </si>
  <si>
    <t>11/18/2023</t>
  </si>
  <si>
    <t>6/5/2023</t>
  </si>
  <si>
    <t>7/24/2023</t>
  </si>
  <si>
    <t>10/31/2022</t>
  </si>
  <si>
    <t>10/25/2023</t>
  </si>
  <si>
    <t>1/9/2023</t>
  </si>
  <si>
    <t>CCA12-0006</t>
  </si>
  <si>
    <t>11/10/2023</t>
  </si>
  <si>
    <t>7/10/2023</t>
  </si>
  <si>
    <t>3/27/2023</t>
  </si>
  <si>
    <t>11/13/2023</t>
  </si>
  <si>
    <t>5/1/2024</t>
  </si>
  <si>
    <t>CCA12-0003</t>
  </si>
  <si>
    <t>Ellis</t>
  </si>
  <si>
    <t>Heathered Gray</t>
  </si>
  <si>
    <t>11/11/2022</t>
  </si>
  <si>
    <t>MACY02,OLLIIX</t>
  </si>
  <si>
    <t>11/22/2023</t>
  </si>
  <si>
    <t>5/22/2023</t>
  </si>
  <si>
    <t>10/24/2023</t>
  </si>
  <si>
    <t>11/10/2022</t>
  </si>
  <si>
    <t>2/23/2023</t>
  </si>
  <si>
    <t>9/29/2023</t>
  </si>
  <si>
    <t>12/2/2023</t>
  </si>
  <si>
    <t>6/1/2023</t>
  </si>
  <si>
    <t>CCA12-0004</t>
  </si>
  <si>
    <t>MACY02,OLLIIX,OVERSTOCK01</t>
  </si>
  <si>
    <t>5/29/2023</t>
  </si>
  <si>
    <t>8/7/2023</t>
  </si>
  <si>
    <t>10/17/2023</t>
  </si>
  <si>
    <t>1/26/2023</t>
  </si>
  <si>
    <t>11/2/2023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</si>
  <si>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</si>
  <si>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</si>
  <si>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</si>
  <si>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</si>
  <si>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</si>
  <si>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</si>
  <si>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</si>
  <si>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7/6/2023</t>
  </si>
  <si>
    <t>10/2/2023</t>
  </si>
  <si>
    <t>7/28/2023</t>
  </si>
  <si>
    <t>2/5/2024</t>
  </si>
  <si>
    <t>1/8/2024</t>
  </si>
  <si>
    <t>CCA13-0010</t>
  </si>
  <si>
    <t>Casual</t>
  </si>
  <si>
    <t>4/17/2023</t>
  </si>
  <si>
    <t>7/17/2023</t>
  </si>
  <si>
    <t>11/27/2023</t>
  </si>
  <si>
    <t>1/25/2024</t>
  </si>
  <si>
    <t>11/1/2022</t>
  </si>
  <si>
    <t>CCA13-0007</t>
  </si>
  <si>
    <t>3 Piece White Coverlet Set</t>
  </si>
  <si>
    <t>Soft White</t>
  </si>
  <si>
    <t>5/30/2023</t>
  </si>
  <si>
    <t>8/4/2023</t>
  </si>
  <si>
    <t>10/21/2022</t>
  </si>
  <si>
    <t>9/25/2023</t>
  </si>
  <si>
    <t>1/12/2024</t>
  </si>
  <si>
    <t>5/28/2024</t>
  </si>
  <si>
    <t>CCA13-0008</t>
  </si>
  <si>
    <t>5/15/2023</t>
  </si>
  <si>
    <t>2/6/2024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</si>
  <si>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</si>
  <si>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</si>
  <si>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</si>
  <si>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</si>
  <si>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</si>
  <si>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</si>
  <si>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</si>
  <si>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</si>
  <si>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</si>
  <si>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9/5/2023</t>
  </si>
  <si>
    <t>12/6/2023</t>
  </si>
  <si>
    <t>1/10/2023</t>
  </si>
  <si>
    <t>CCA11-0011</t>
  </si>
  <si>
    <t>1/4/2024</t>
  </si>
  <si>
    <t>4/12/2023</t>
  </si>
  <si>
    <t>11/14/2023</t>
  </si>
  <si>
    <t>10/16/2022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</si>
  <si>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</si>
  <si>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</si>
  <si>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</si>
  <si>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</si>
  <si>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</si>
  <si>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</si>
  <si>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</si>
  <si>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CSNSTORES,MACY02,NRTPORT,OVERSTOCK01</t>
  </si>
  <si>
    <t>4/18/2023</t>
  </si>
  <si>
    <t>6/21/2023</t>
  </si>
  <si>
    <t>7/7/2023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</si>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</sst>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81</v>
      </c>
      <c r="AA6" s="4">
        <f>=ROUNDDOWN(42.6315789473684,0)</f>
      </c>
      <c r="AB6" s="5">
        <v>1.9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35.75</v>
      </c>
      <c r="AR6" s="4">
        <v>7</v>
      </c>
      <c r="AS6" s="8">
        <v>560.49</v>
      </c>
      <c r="AT6" s="7">
        <v>-0.8571</v>
      </c>
      <c r="AU6" s="7">
        <v>-0.9362</v>
      </c>
      <c r="AV6" s="4">
        <v>11</v>
      </c>
      <c r="AW6" s="8">
        <v>530.89</v>
      </c>
      <c r="AX6" s="4">
        <v>9</v>
      </c>
      <c r="AY6" s="8">
        <v>760.69</v>
      </c>
      <c r="AZ6" s="7">
        <v>0.2222</v>
      </c>
      <c r="BA6" s="7">
        <v>-0.3021</v>
      </c>
      <c r="BB6" s="7">
        <v>0.0673</v>
      </c>
      <c r="BC6" s="4">
        <v>11</v>
      </c>
      <c r="BD6" s="8">
        <v>530.89</v>
      </c>
      <c r="BE6" s="4">
        <v>9</v>
      </c>
      <c r="BF6" s="8">
        <v>760.69</v>
      </c>
      <c r="BG6" s="7">
        <v>0.2222</v>
      </c>
      <c r="BH6" s="7">
        <v>-0.3021</v>
      </c>
      <c r="BI6" s="7">
        <v>1</v>
      </c>
      <c r="BJ6" s="4">
        <v>1</v>
      </c>
      <c r="BK6" s="8">
        <v>35.75</v>
      </c>
      <c r="BL6" s="2" t="s">
        <v>130</v>
      </c>
      <c r="BM6" s="7">
        <v>1</v>
      </c>
      <c r="BN6" s="7">
        <v>1</v>
      </c>
      <c r="BO6" s="4"/>
      <c r="BP6" s="8"/>
      <c r="BQ6" s="4">
        <v>7</v>
      </c>
      <c r="BR6" s="8">
        <v>560.49</v>
      </c>
      <c r="BS6" s="7">
        <v>-1</v>
      </c>
      <c r="BT6" s="7">
        <v>-1</v>
      </c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1</v>
      </c>
      <c r="CB6" s="8">
        <v>35.75</v>
      </c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137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138</v>
      </c>
      <c r="CV6" s="2" t="s">
        <v>139</v>
      </c>
      <c r="CW6" s="2" t="s">
        <v>137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129</v>
      </c>
      <c r="DH6" s="2" t="s">
        <v>140</v>
      </c>
      <c r="DI6" s="2" t="s">
        <v>137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141</v>
      </c>
      <c r="DT6" s="2" t="s">
        <v>142</v>
      </c>
      <c r="DU6" s="2" t="s">
        <v>137</v>
      </c>
      <c r="DV6" s="2" t="s">
        <v>125</v>
      </c>
      <c r="DW6" s="4"/>
      <c r="DX6" s="8"/>
      <c r="DY6" s="4"/>
      <c r="DZ6" s="8"/>
      <c r="EA6" s="7"/>
      <c r="EB6" s="7"/>
      <c r="EC6" s="2" t="s">
        <v>143</v>
      </c>
      <c r="ED6" s="2" t="s">
        <v>122</v>
      </c>
      <c r="EE6" s="2" t="s">
        <v>125</v>
      </c>
      <c r="EF6" s="2" t="s">
        <v>125</v>
      </c>
      <c r="EG6" s="2" t="s">
        <v>137</v>
      </c>
      <c r="EH6" s="2" t="s">
        <v>125</v>
      </c>
      <c r="EI6" s="4"/>
      <c r="EJ6" s="8"/>
      <c r="EK6" s="4"/>
      <c r="EL6" s="8"/>
      <c r="EM6" s="7"/>
      <c r="EN6" s="7"/>
      <c r="EO6" s="2" t="s">
        <v>143</v>
      </c>
      <c r="EP6" s="2" t="s">
        <v>122</v>
      </c>
      <c r="EQ6" s="2" t="s">
        <v>125</v>
      </c>
      <c r="ER6" s="2" t="s">
        <v>125</v>
      </c>
      <c r="ES6" s="2" t="s">
        <v>137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144</v>
      </c>
      <c r="FD6" s="2" t="s">
        <v>125</v>
      </c>
      <c r="FE6" s="2" t="s">
        <v>137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145</v>
      </c>
      <c r="FP6" s="2" t="s">
        <v>146</v>
      </c>
      <c r="FQ6" s="2" t="s">
        <v>137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147</v>
      </c>
      <c r="GB6" s="2" t="s">
        <v>125</v>
      </c>
      <c r="GC6" s="2" t="s">
        <v>137</v>
      </c>
      <c r="GD6" s="2" t="s">
        <v>125</v>
      </c>
      <c r="GE6" s="4"/>
      <c r="GF6" s="8"/>
      <c r="GG6" s="4"/>
      <c r="GH6" s="8"/>
      <c r="GI6" s="7"/>
      <c r="GJ6" s="7"/>
      <c r="GK6" s="2" t="s">
        <v>148</v>
      </c>
      <c r="GL6" s="2" t="s">
        <v>122</v>
      </c>
      <c r="GM6" s="2" t="s">
        <v>125</v>
      </c>
      <c r="GN6" s="2" t="s">
        <v>125</v>
      </c>
      <c r="GO6" s="2" t="s">
        <v>137</v>
      </c>
      <c r="GP6" s="2" t="s">
        <v>125</v>
      </c>
      <c r="GQ6" s="4"/>
      <c r="GR6" s="8"/>
      <c r="GS6" s="4"/>
      <c r="GT6" s="8"/>
      <c r="GU6" s="7"/>
      <c r="GV6" s="7"/>
      <c r="GW6" s="2" t="s">
        <v>125</v>
      </c>
      <c r="GX6" s="2" t="s">
        <v>125</v>
      </c>
      <c r="GY6" s="2" t="s">
        <v>125</v>
      </c>
      <c r="GZ6" s="2" t="s">
        <v>125</v>
      </c>
      <c r="HA6" s="2" t="s">
        <v>125</v>
      </c>
      <c r="HB6" s="2" t="s">
        <v>125</v>
      </c>
      <c r="HC6" s="4"/>
      <c r="HD6" s="8"/>
      <c r="HE6" s="4"/>
      <c r="HF6" s="8"/>
      <c r="HG6" s="7"/>
      <c r="HH6" s="7"/>
      <c r="HI6" s="2" t="s">
        <v>143</v>
      </c>
      <c r="HJ6" s="2" t="s">
        <v>122</v>
      </c>
      <c r="HK6" s="2" t="s">
        <v>125</v>
      </c>
      <c r="HL6" s="2" t="s">
        <v>125</v>
      </c>
      <c r="HM6" s="2" t="s">
        <v>137</v>
      </c>
      <c r="HN6" s="2" t="s">
        <v>125</v>
      </c>
      <c r="HO6" s="4">
        <v>81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150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151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/>
      <c r="AA7" s="4">
        <f>=ROUNDDOWN({0},0)</f>
      </c>
      <c r="AB7" s="5">
        <v>3</v>
      </c>
      <c r="AC7" s="2" t="s">
        <v>125</v>
      </c>
      <c r="AD7" s="4"/>
      <c r="AE7" s="4"/>
      <c r="AF7" s="6">
        <v>65</v>
      </c>
      <c r="AG7" s="6"/>
      <c r="AH7" s="7">
        <v>0.4286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10</v>
      </c>
      <c r="AQ7" s="8">
        <v>495.14</v>
      </c>
      <c r="AR7" s="4">
        <v>2</v>
      </c>
      <c r="AS7" s="8">
        <v>200.2</v>
      </c>
      <c r="AT7" s="7">
        <v>4</v>
      </c>
      <c r="AU7" s="7">
        <v>1.4732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0.9327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10</v>
      </c>
      <c r="BK7" s="8">
        <v>495.14</v>
      </c>
      <c r="BL7" s="2" t="s">
        <v>130</v>
      </c>
      <c r="BM7" s="7">
        <v>1</v>
      </c>
      <c r="BN7" s="7">
        <v>1</v>
      </c>
      <c r="BO7" s="4">
        <v>9</v>
      </c>
      <c r="BP7" s="8">
        <v>450.45</v>
      </c>
      <c r="BQ7" s="4">
        <v>2</v>
      </c>
      <c r="BR7" s="8">
        <v>200.2</v>
      </c>
      <c r="BS7" s="7">
        <v>3.5</v>
      </c>
      <c r="BT7" s="7">
        <v>1.25</v>
      </c>
      <c r="BU7" s="2" t="s">
        <v>131</v>
      </c>
      <c r="BV7" s="2" t="s">
        <v>152</v>
      </c>
      <c r="BW7" s="2" t="s">
        <v>132</v>
      </c>
      <c r="BX7" s="2" t="s">
        <v>153</v>
      </c>
      <c r="BY7" s="2" t="s">
        <v>134</v>
      </c>
      <c r="BZ7" s="2" t="s">
        <v>125</v>
      </c>
      <c r="CA7" s="4">
        <v>1</v>
      </c>
      <c r="CB7" s="8">
        <v>44.69</v>
      </c>
      <c r="CC7" s="4"/>
      <c r="CD7" s="8"/>
      <c r="CE7" s="7"/>
      <c r="CF7" s="7"/>
      <c r="CG7" s="2" t="s">
        <v>131</v>
      </c>
      <c r="CH7" s="2" t="s">
        <v>152</v>
      </c>
      <c r="CI7" s="2" t="s">
        <v>135</v>
      </c>
      <c r="CJ7" s="2" t="s">
        <v>154</v>
      </c>
      <c r="CK7" s="2" t="s">
        <v>137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152</v>
      </c>
      <c r="CU7" s="2" t="s">
        <v>138</v>
      </c>
      <c r="CV7" s="2" t="s">
        <v>155</v>
      </c>
      <c r="CW7" s="2" t="s">
        <v>137</v>
      </c>
      <c r="CX7" s="2" t="s">
        <v>125</v>
      </c>
      <c r="CY7" s="4"/>
      <c r="CZ7" s="8"/>
      <c r="DA7" s="4"/>
      <c r="DB7" s="8"/>
      <c r="DC7" s="7"/>
      <c r="DD7" s="7"/>
      <c r="DE7" s="2" t="s">
        <v>131</v>
      </c>
      <c r="DF7" s="2" t="s">
        <v>152</v>
      </c>
      <c r="DG7" s="2" t="s">
        <v>129</v>
      </c>
      <c r="DH7" s="2" t="s">
        <v>156</v>
      </c>
      <c r="DI7" s="2" t="s">
        <v>137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152</v>
      </c>
      <c r="DS7" s="2" t="s">
        <v>141</v>
      </c>
      <c r="DT7" s="2" t="s">
        <v>142</v>
      </c>
      <c r="DU7" s="2" t="s">
        <v>137</v>
      </c>
      <c r="DV7" s="2" t="s">
        <v>125</v>
      </c>
      <c r="DW7" s="4"/>
      <c r="DX7" s="8"/>
      <c r="DY7" s="4"/>
      <c r="DZ7" s="8"/>
      <c r="EA7" s="7"/>
      <c r="EB7" s="7"/>
      <c r="EC7" s="2" t="s">
        <v>143</v>
      </c>
      <c r="ED7" s="2" t="s">
        <v>152</v>
      </c>
      <c r="EE7" s="2" t="s">
        <v>125</v>
      </c>
      <c r="EF7" s="2" t="s">
        <v>125</v>
      </c>
      <c r="EG7" s="2" t="s">
        <v>137</v>
      </c>
      <c r="EH7" s="2" t="s">
        <v>125</v>
      </c>
      <c r="EI7" s="4"/>
      <c r="EJ7" s="8"/>
      <c r="EK7" s="4"/>
      <c r="EL7" s="8"/>
      <c r="EM7" s="7"/>
      <c r="EN7" s="7"/>
      <c r="EO7" s="2" t="s">
        <v>143</v>
      </c>
      <c r="EP7" s="2" t="s">
        <v>152</v>
      </c>
      <c r="EQ7" s="2" t="s">
        <v>125</v>
      </c>
      <c r="ER7" s="2" t="s">
        <v>125</v>
      </c>
      <c r="ES7" s="2" t="s">
        <v>137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152</v>
      </c>
      <c r="FC7" s="2" t="s">
        <v>144</v>
      </c>
      <c r="FD7" s="2" t="s">
        <v>125</v>
      </c>
      <c r="FE7" s="2" t="s">
        <v>137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152</v>
      </c>
      <c r="FO7" s="2" t="s">
        <v>145</v>
      </c>
      <c r="FP7" s="2" t="s">
        <v>157</v>
      </c>
      <c r="FQ7" s="2" t="s">
        <v>137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152</v>
      </c>
      <c r="GA7" s="2" t="s">
        <v>147</v>
      </c>
      <c r="GB7" s="2" t="s">
        <v>125</v>
      </c>
      <c r="GC7" s="2" t="s">
        <v>137</v>
      </c>
      <c r="GD7" s="2" t="s">
        <v>125</v>
      </c>
      <c r="GE7" s="4"/>
      <c r="GF7" s="8"/>
      <c r="GG7" s="4"/>
      <c r="GH7" s="8"/>
      <c r="GI7" s="7"/>
      <c r="GJ7" s="7"/>
      <c r="GK7" s="2" t="s">
        <v>148</v>
      </c>
      <c r="GL7" s="2" t="s">
        <v>152</v>
      </c>
      <c r="GM7" s="2" t="s">
        <v>125</v>
      </c>
      <c r="GN7" s="2" t="s">
        <v>125</v>
      </c>
      <c r="GO7" s="2" t="s">
        <v>137</v>
      </c>
      <c r="GP7" s="2" t="s">
        <v>125</v>
      </c>
      <c r="GQ7" s="4"/>
      <c r="GR7" s="8"/>
      <c r="GS7" s="4"/>
      <c r="GT7" s="8"/>
      <c r="GU7" s="7"/>
      <c r="GV7" s="7"/>
      <c r="GW7" s="2" t="s">
        <v>125</v>
      </c>
      <c r="GX7" s="2" t="s">
        <v>125</v>
      </c>
      <c r="GY7" s="2" t="s">
        <v>125</v>
      </c>
      <c r="GZ7" s="2" t="s">
        <v>125</v>
      </c>
      <c r="HA7" s="2" t="s">
        <v>125</v>
      </c>
      <c r="HB7" s="2" t="s">
        <v>125</v>
      </c>
      <c r="HC7" s="4"/>
      <c r="HD7" s="8"/>
      <c r="HE7" s="4"/>
      <c r="HF7" s="8"/>
      <c r="HG7" s="7"/>
      <c r="HH7" s="7"/>
      <c r="HI7" s="2" t="s">
        <v>143</v>
      </c>
      <c r="HJ7" s="2" t="s">
        <v>152</v>
      </c>
      <c r="HK7" s="2" t="s">
        <v>125</v>
      </c>
      <c r="HL7" s="2" t="s">
        <v>125</v>
      </c>
      <c r="HM7" s="2" t="s">
        <v>137</v>
      </c>
      <c r="HN7" s="2" t="s">
        <v>125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158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159</v>
      </c>
      <c r="G8" s="2" t="s">
        <v>159</v>
      </c>
      <c r="H8" s="2" t="s">
        <v>159</v>
      </c>
      <c r="I8" s="2" t="s">
        <v>119</v>
      </c>
      <c r="J8" s="2" t="s">
        <v>120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161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162</v>
      </c>
      <c r="W8" s="2" t="s">
        <v>128</v>
      </c>
      <c r="X8" s="2" t="s">
        <v>125</v>
      </c>
      <c r="Y8" s="2" t="s">
        <v>163</v>
      </c>
      <c r="Z8" s="4">
        <v>99</v>
      </c>
      <c r="AA8" s="4">
        <f>=ROUNDDOWN(24.75,0)</f>
      </c>
      <c r="AB8" s="5"/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3</v>
      </c>
      <c r="AQ8" s="8">
        <v>150.86</v>
      </c>
      <c r="AR8" s="4">
        <v>5</v>
      </c>
      <c r="AS8" s="8">
        <v>400.35</v>
      </c>
      <c r="AT8" s="7">
        <v>-0.4</v>
      </c>
      <c r="AU8" s="7">
        <v>-0.6232</v>
      </c>
      <c r="AV8" s="4">
        <v>8</v>
      </c>
      <c r="AW8" s="8">
        <v>401.11</v>
      </c>
      <c r="AX8" s="4">
        <v>10</v>
      </c>
      <c r="AY8" s="8">
        <v>900.85</v>
      </c>
      <c r="AZ8" s="7">
        <v>-0.2</v>
      </c>
      <c r="BA8" s="7">
        <v>-0.5547</v>
      </c>
      <c r="BB8" s="7">
        <v>0.3761</v>
      </c>
      <c r="BC8" s="4">
        <v>8</v>
      </c>
      <c r="BD8" s="8">
        <v>401.11</v>
      </c>
      <c r="BE8" s="4">
        <v>10</v>
      </c>
      <c r="BF8" s="8">
        <v>900.85</v>
      </c>
      <c r="BG8" s="7">
        <v>-0.2</v>
      </c>
      <c r="BH8" s="7">
        <v>-0.5547</v>
      </c>
      <c r="BI8" s="7">
        <v>1</v>
      </c>
      <c r="BJ8" s="4">
        <v>3</v>
      </c>
      <c r="BK8" s="8">
        <v>150.86</v>
      </c>
      <c r="BL8" s="2" t="s">
        <v>164</v>
      </c>
      <c r="BM8" s="7">
        <v>1</v>
      </c>
      <c r="BN8" s="7">
        <v>1</v>
      </c>
      <c r="BO8" s="4">
        <v>1</v>
      </c>
      <c r="BP8" s="8">
        <v>40.04</v>
      </c>
      <c r="BQ8" s="4">
        <v>5</v>
      </c>
      <c r="BR8" s="8">
        <v>400.35</v>
      </c>
      <c r="BS8" s="7">
        <v>-0.8</v>
      </c>
      <c r="BT8" s="7">
        <v>-0.9</v>
      </c>
      <c r="BU8" s="2" t="s">
        <v>131</v>
      </c>
      <c r="BV8" s="2" t="s">
        <v>122</v>
      </c>
      <c r="BW8" s="2" t="s">
        <v>132</v>
      </c>
      <c r="BX8" s="2" t="s">
        <v>165</v>
      </c>
      <c r="BY8" s="2" t="s">
        <v>134</v>
      </c>
      <c r="BZ8" s="2" t="s">
        <v>125</v>
      </c>
      <c r="CA8" s="4">
        <v>1</v>
      </c>
      <c r="CB8" s="8">
        <v>35.75</v>
      </c>
      <c r="CC8" s="4"/>
      <c r="CD8" s="8"/>
      <c r="CE8" s="7"/>
      <c r="CF8" s="7"/>
      <c r="CG8" s="2" t="s">
        <v>131</v>
      </c>
      <c r="CH8" s="2" t="s">
        <v>122</v>
      </c>
      <c r="CI8" s="2" t="s">
        <v>135</v>
      </c>
      <c r="CJ8" s="2" t="s">
        <v>166</v>
      </c>
      <c r="CK8" s="2" t="s">
        <v>137</v>
      </c>
      <c r="CL8" s="2" t="s">
        <v>125</v>
      </c>
      <c r="CM8" s="4">
        <v>1</v>
      </c>
      <c r="CN8" s="8">
        <v>75.07</v>
      </c>
      <c r="CO8" s="4"/>
      <c r="CP8" s="8"/>
      <c r="CQ8" s="7"/>
      <c r="CR8" s="7"/>
      <c r="CS8" s="2" t="s">
        <v>131</v>
      </c>
      <c r="CT8" s="2" t="s">
        <v>122</v>
      </c>
      <c r="CU8" s="2" t="s">
        <v>138</v>
      </c>
      <c r="CV8" s="2" t="s">
        <v>167</v>
      </c>
      <c r="CW8" s="2" t="s">
        <v>137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163</v>
      </c>
      <c r="DH8" s="2" t="s">
        <v>168</v>
      </c>
      <c r="DI8" s="2" t="s">
        <v>137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141</v>
      </c>
      <c r="DT8" s="2" t="s">
        <v>169</v>
      </c>
      <c r="DU8" s="2" t="s">
        <v>137</v>
      </c>
      <c r="DV8" s="2" t="s">
        <v>125</v>
      </c>
      <c r="DW8" s="4"/>
      <c r="DX8" s="8"/>
      <c r="DY8" s="4"/>
      <c r="DZ8" s="8"/>
      <c r="EA8" s="7"/>
      <c r="EB8" s="7"/>
      <c r="EC8" s="2" t="s">
        <v>143</v>
      </c>
      <c r="ED8" s="2" t="s">
        <v>122</v>
      </c>
      <c r="EE8" s="2" t="s">
        <v>125</v>
      </c>
      <c r="EF8" s="2" t="s">
        <v>125</v>
      </c>
      <c r="EG8" s="2" t="s">
        <v>137</v>
      </c>
      <c r="EH8" s="2" t="s">
        <v>125</v>
      </c>
      <c r="EI8" s="4"/>
      <c r="EJ8" s="8"/>
      <c r="EK8" s="4"/>
      <c r="EL8" s="8"/>
      <c r="EM8" s="7"/>
      <c r="EN8" s="7"/>
      <c r="EO8" s="2" t="s">
        <v>143</v>
      </c>
      <c r="EP8" s="2" t="s">
        <v>122</v>
      </c>
      <c r="EQ8" s="2" t="s">
        <v>125</v>
      </c>
      <c r="ER8" s="2" t="s">
        <v>125</v>
      </c>
      <c r="ES8" s="2" t="s">
        <v>137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144</v>
      </c>
      <c r="FD8" s="2" t="s">
        <v>125</v>
      </c>
      <c r="FE8" s="2" t="s">
        <v>137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163</v>
      </c>
      <c r="FP8" s="2" t="s">
        <v>170</v>
      </c>
      <c r="FQ8" s="2" t="s">
        <v>137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147</v>
      </c>
      <c r="GB8" s="2" t="s">
        <v>125</v>
      </c>
      <c r="GC8" s="2" t="s">
        <v>137</v>
      </c>
      <c r="GD8" s="2" t="s">
        <v>125</v>
      </c>
      <c r="GE8" s="4"/>
      <c r="GF8" s="8"/>
      <c r="GG8" s="4"/>
      <c r="GH8" s="8"/>
      <c r="GI8" s="7"/>
      <c r="GJ8" s="7"/>
      <c r="GK8" s="2" t="s">
        <v>148</v>
      </c>
      <c r="GL8" s="2" t="s">
        <v>122</v>
      </c>
      <c r="GM8" s="2" t="s">
        <v>125</v>
      </c>
      <c r="GN8" s="2" t="s">
        <v>125</v>
      </c>
      <c r="GO8" s="2" t="s">
        <v>137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143</v>
      </c>
      <c r="HJ8" s="2" t="s">
        <v>122</v>
      </c>
      <c r="HK8" s="2" t="s">
        <v>125</v>
      </c>
      <c r="HL8" s="2" t="s">
        <v>125</v>
      </c>
      <c r="HM8" s="2" t="s">
        <v>137</v>
      </c>
      <c r="HN8" s="2" t="s">
        <v>125</v>
      </c>
      <c r="HO8" s="4">
        <v>99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171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159</v>
      </c>
      <c r="G9" s="2" t="s">
        <v>159</v>
      </c>
      <c r="H9" s="2" t="s">
        <v>159</v>
      </c>
      <c r="I9" s="2" t="s">
        <v>119</v>
      </c>
      <c r="J9" s="2" t="s">
        <v>150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151</v>
      </c>
      <c r="P9" s="2" t="s">
        <v>161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162</v>
      </c>
      <c r="W9" s="2" t="s">
        <v>128</v>
      </c>
      <c r="X9" s="2" t="s">
        <v>125</v>
      </c>
      <c r="Y9" s="2" t="s">
        <v>163</v>
      </c>
      <c r="Z9" s="4"/>
      <c r="AA9" s="4">
        <f>=ROUNDDOWN({0},0)</f>
      </c>
      <c r="AB9" s="5">
        <v>2</v>
      </c>
      <c r="AC9" s="2" t="s">
        <v>125</v>
      </c>
      <c r="AD9" s="4"/>
      <c r="AE9" s="4"/>
      <c r="AF9" s="6">
        <v>65</v>
      </c>
      <c r="AG9" s="6"/>
      <c r="AH9" s="7">
        <v>0.2857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5</v>
      </c>
      <c r="AQ9" s="8">
        <v>250.25</v>
      </c>
      <c r="AR9" s="4">
        <v>5</v>
      </c>
      <c r="AS9" s="8">
        <v>500.5</v>
      </c>
      <c r="AT9" s="7"/>
      <c r="AU9" s="7">
        <v>-0.5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0.6239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5</v>
      </c>
      <c r="BK9" s="8">
        <v>250.25</v>
      </c>
      <c r="BL9" s="2" t="s">
        <v>16</v>
      </c>
      <c r="BM9" s="7">
        <v>1</v>
      </c>
      <c r="BN9" s="7">
        <v>1</v>
      </c>
      <c r="BO9" s="4">
        <v>5</v>
      </c>
      <c r="BP9" s="8">
        <v>250.25</v>
      </c>
      <c r="BQ9" s="4">
        <v>5</v>
      </c>
      <c r="BR9" s="8">
        <v>500.5</v>
      </c>
      <c r="BS9" s="7"/>
      <c r="BT9" s="7">
        <v>-0.5</v>
      </c>
      <c r="BU9" s="2" t="s">
        <v>131</v>
      </c>
      <c r="BV9" s="2" t="s">
        <v>152</v>
      </c>
      <c r="BW9" s="2" t="s">
        <v>132</v>
      </c>
      <c r="BX9" s="2" t="s">
        <v>172</v>
      </c>
      <c r="BY9" s="2" t="s">
        <v>134</v>
      </c>
      <c r="BZ9" s="2" t="s">
        <v>125</v>
      </c>
      <c r="CA9" s="4"/>
      <c r="CB9" s="8"/>
      <c r="CC9" s="4"/>
      <c r="CD9" s="8"/>
      <c r="CE9" s="7"/>
      <c r="CF9" s="7"/>
      <c r="CG9" s="2" t="s">
        <v>131</v>
      </c>
      <c r="CH9" s="2" t="s">
        <v>152</v>
      </c>
      <c r="CI9" s="2" t="s">
        <v>135</v>
      </c>
      <c r="CJ9" s="2" t="s">
        <v>166</v>
      </c>
      <c r="CK9" s="2" t="s">
        <v>137</v>
      </c>
      <c r="CL9" s="2" t="s">
        <v>125</v>
      </c>
      <c r="CM9" s="4"/>
      <c r="CN9" s="8"/>
      <c r="CO9" s="4"/>
      <c r="CP9" s="8"/>
      <c r="CQ9" s="7"/>
      <c r="CR9" s="7"/>
      <c r="CS9" s="2" t="s">
        <v>131</v>
      </c>
      <c r="CT9" s="2" t="s">
        <v>152</v>
      </c>
      <c r="CU9" s="2" t="s">
        <v>138</v>
      </c>
      <c r="CV9" s="2" t="s">
        <v>173</v>
      </c>
      <c r="CW9" s="2" t="s">
        <v>137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152</v>
      </c>
      <c r="DG9" s="2" t="s">
        <v>163</v>
      </c>
      <c r="DH9" s="2" t="s">
        <v>174</v>
      </c>
      <c r="DI9" s="2" t="s">
        <v>137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152</v>
      </c>
      <c r="DS9" s="2" t="s">
        <v>141</v>
      </c>
      <c r="DT9" s="2" t="s">
        <v>175</v>
      </c>
      <c r="DU9" s="2" t="s">
        <v>137</v>
      </c>
      <c r="DV9" s="2" t="s">
        <v>125</v>
      </c>
      <c r="DW9" s="4"/>
      <c r="DX9" s="8"/>
      <c r="DY9" s="4"/>
      <c r="DZ9" s="8"/>
      <c r="EA9" s="7"/>
      <c r="EB9" s="7"/>
      <c r="EC9" s="2" t="s">
        <v>143</v>
      </c>
      <c r="ED9" s="2" t="s">
        <v>152</v>
      </c>
      <c r="EE9" s="2" t="s">
        <v>125</v>
      </c>
      <c r="EF9" s="2" t="s">
        <v>125</v>
      </c>
      <c r="EG9" s="2" t="s">
        <v>137</v>
      </c>
      <c r="EH9" s="2" t="s">
        <v>125</v>
      </c>
      <c r="EI9" s="4"/>
      <c r="EJ9" s="8"/>
      <c r="EK9" s="4"/>
      <c r="EL9" s="8"/>
      <c r="EM9" s="7"/>
      <c r="EN9" s="7"/>
      <c r="EO9" s="2" t="s">
        <v>143</v>
      </c>
      <c r="EP9" s="2" t="s">
        <v>152</v>
      </c>
      <c r="EQ9" s="2" t="s">
        <v>125</v>
      </c>
      <c r="ER9" s="2" t="s">
        <v>125</v>
      </c>
      <c r="ES9" s="2" t="s">
        <v>137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152</v>
      </c>
      <c r="FC9" s="2" t="s">
        <v>144</v>
      </c>
      <c r="FD9" s="2" t="s">
        <v>176</v>
      </c>
      <c r="FE9" s="2" t="s">
        <v>137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152</v>
      </c>
      <c r="FO9" s="2" t="s">
        <v>163</v>
      </c>
      <c r="FP9" s="2" t="s">
        <v>157</v>
      </c>
      <c r="FQ9" s="2" t="s">
        <v>137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152</v>
      </c>
      <c r="GA9" s="2" t="s">
        <v>147</v>
      </c>
      <c r="GB9" s="2" t="s">
        <v>125</v>
      </c>
      <c r="GC9" s="2" t="s">
        <v>137</v>
      </c>
      <c r="GD9" s="2" t="s">
        <v>125</v>
      </c>
      <c r="GE9" s="4"/>
      <c r="GF9" s="8"/>
      <c r="GG9" s="4"/>
      <c r="GH9" s="8"/>
      <c r="GI9" s="7"/>
      <c r="GJ9" s="7"/>
      <c r="GK9" s="2" t="s">
        <v>148</v>
      </c>
      <c r="GL9" s="2" t="s">
        <v>152</v>
      </c>
      <c r="GM9" s="2" t="s">
        <v>125</v>
      </c>
      <c r="GN9" s="2" t="s">
        <v>125</v>
      </c>
      <c r="GO9" s="2" t="s">
        <v>137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143</v>
      </c>
      <c r="HJ9" s="2" t="s">
        <v>152</v>
      </c>
      <c r="HK9" s="2" t="s">
        <v>125</v>
      </c>
      <c r="HL9" s="2" t="s">
        <v>125</v>
      </c>
      <c r="HM9" s="2" t="s">
        <v>137</v>
      </c>
      <c r="HN9" s="2" t="s">
        <v>125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177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178</v>
      </c>
      <c r="G10" s="2" t="s">
        <v>178</v>
      </c>
      <c r="H10" s="2" t="s">
        <v>178</v>
      </c>
      <c r="I10" s="2" t="s">
        <v>119</v>
      </c>
      <c r="J10" s="2" t="s">
        <v>120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127</v>
      </c>
      <c r="W10" s="2" t="s">
        <v>128</v>
      </c>
      <c r="X10" s="2" t="s">
        <v>125</v>
      </c>
      <c r="Y10" s="2" t="s">
        <v>180</v>
      </c>
      <c r="Z10" s="4">
        <v>213</v>
      </c>
      <c r="AA10" s="4">
        <f>=ROUNDDOWN(213,0)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3</v>
      </c>
      <c r="AQ10" s="8">
        <v>151.57</v>
      </c>
      <c r="AR10" s="4">
        <v>2</v>
      </c>
      <c r="AS10" s="8">
        <v>160.14</v>
      </c>
      <c r="AT10" s="7">
        <v>0.5</v>
      </c>
      <c r="AU10" s="7">
        <v>-0.0535</v>
      </c>
      <c r="AV10" s="4">
        <v>5</v>
      </c>
      <c r="AW10" s="8">
        <v>251.67</v>
      </c>
      <c r="AX10" s="4">
        <v>6</v>
      </c>
      <c r="AY10" s="8">
        <v>559.99</v>
      </c>
      <c r="AZ10" s="7">
        <v>-0.1667</v>
      </c>
      <c r="BA10" s="7">
        <v>-0.5506</v>
      </c>
      <c r="BB10" s="7">
        <v>0.6023</v>
      </c>
      <c r="BC10" s="4">
        <v>5</v>
      </c>
      <c r="BD10" s="8">
        <v>251.67</v>
      </c>
      <c r="BE10" s="4">
        <v>6</v>
      </c>
      <c r="BF10" s="8">
        <v>559.99</v>
      </c>
      <c r="BG10" s="7">
        <v>-0.1667</v>
      </c>
      <c r="BH10" s="7">
        <v>-0.5506</v>
      </c>
      <c r="BI10" s="7">
        <v>1</v>
      </c>
      <c r="BJ10" s="4">
        <v>3</v>
      </c>
      <c r="BK10" s="8">
        <v>151.57</v>
      </c>
      <c r="BL10" s="2" t="s">
        <v>181</v>
      </c>
      <c r="BM10" s="7">
        <v>1</v>
      </c>
      <c r="BN10" s="7">
        <v>1</v>
      </c>
      <c r="BO10" s="4">
        <v>2</v>
      </c>
      <c r="BP10" s="8">
        <v>80.08</v>
      </c>
      <c r="BQ10" s="4">
        <v>2</v>
      </c>
      <c r="BR10" s="8">
        <v>160.14</v>
      </c>
      <c r="BS10" s="7"/>
      <c r="BT10" s="7">
        <v>-0.4999</v>
      </c>
      <c r="BU10" s="2" t="s">
        <v>131</v>
      </c>
      <c r="BV10" s="2" t="s">
        <v>122</v>
      </c>
      <c r="BW10" s="2" t="s">
        <v>132</v>
      </c>
      <c r="BX10" s="2" t="s">
        <v>182</v>
      </c>
      <c r="BY10" s="2" t="s">
        <v>134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122</v>
      </c>
      <c r="CI10" s="2" t="s">
        <v>135</v>
      </c>
      <c r="CJ10" s="2" t="s">
        <v>183</v>
      </c>
      <c r="CK10" s="2" t="s">
        <v>137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138</v>
      </c>
      <c r="CV10" s="2" t="s">
        <v>184</v>
      </c>
      <c r="CW10" s="2" t="s">
        <v>137</v>
      </c>
      <c r="CX10" s="2" t="s">
        <v>125</v>
      </c>
      <c r="CY10" s="4">
        <v>1</v>
      </c>
      <c r="CZ10" s="8">
        <v>71.49</v>
      </c>
      <c r="DA10" s="4"/>
      <c r="DB10" s="8"/>
      <c r="DC10" s="7"/>
      <c r="DD10" s="7"/>
      <c r="DE10" s="2" t="s">
        <v>131</v>
      </c>
      <c r="DF10" s="2" t="s">
        <v>122</v>
      </c>
      <c r="DG10" s="2" t="s">
        <v>185</v>
      </c>
      <c r="DH10" s="2" t="s">
        <v>186</v>
      </c>
      <c r="DI10" s="2" t="s">
        <v>137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122</v>
      </c>
      <c r="DS10" s="2" t="s">
        <v>141</v>
      </c>
      <c r="DT10" s="2" t="s">
        <v>187</v>
      </c>
      <c r="DU10" s="2" t="s">
        <v>137</v>
      </c>
      <c r="DV10" s="2" t="s">
        <v>125</v>
      </c>
      <c r="DW10" s="4"/>
      <c r="DX10" s="8"/>
      <c r="DY10" s="4"/>
      <c r="DZ10" s="8"/>
      <c r="EA10" s="7"/>
      <c r="EB10" s="7"/>
      <c r="EC10" s="2" t="s">
        <v>143</v>
      </c>
      <c r="ED10" s="2" t="s">
        <v>122</v>
      </c>
      <c r="EE10" s="2" t="s">
        <v>125</v>
      </c>
      <c r="EF10" s="2" t="s">
        <v>125</v>
      </c>
      <c r="EG10" s="2" t="s">
        <v>137</v>
      </c>
      <c r="EH10" s="2" t="s">
        <v>125</v>
      </c>
      <c r="EI10" s="4"/>
      <c r="EJ10" s="8"/>
      <c r="EK10" s="4"/>
      <c r="EL10" s="8"/>
      <c r="EM10" s="7"/>
      <c r="EN10" s="7"/>
      <c r="EO10" s="2" t="s">
        <v>143</v>
      </c>
      <c r="EP10" s="2" t="s">
        <v>122</v>
      </c>
      <c r="EQ10" s="2" t="s">
        <v>125</v>
      </c>
      <c r="ER10" s="2" t="s">
        <v>125</v>
      </c>
      <c r="ES10" s="2" t="s">
        <v>137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122</v>
      </c>
      <c r="FC10" s="2" t="s">
        <v>144</v>
      </c>
      <c r="FD10" s="2" t="s">
        <v>188</v>
      </c>
      <c r="FE10" s="2" t="s">
        <v>137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180</v>
      </c>
      <c r="FP10" s="2" t="s">
        <v>125</v>
      </c>
      <c r="FQ10" s="2" t="s">
        <v>137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147</v>
      </c>
      <c r="GB10" s="2" t="s">
        <v>125</v>
      </c>
      <c r="GC10" s="2" t="s">
        <v>137</v>
      </c>
      <c r="GD10" s="2" t="s">
        <v>125</v>
      </c>
      <c r="GE10" s="4"/>
      <c r="GF10" s="8"/>
      <c r="GG10" s="4"/>
      <c r="GH10" s="8"/>
      <c r="GI10" s="7"/>
      <c r="GJ10" s="7"/>
      <c r="GK10" s="2" t="s">
        <v>148</v>
      </c>
      <c r="GL10" s="2" t="s">
        <v>122</v>
      </c>
      <c r="GM10" s="2" t="s">
        <v>125</v>
      </c>
      <c r="GN10" s="2" t="s">
        <v>125</v>
      </c>
      <c r="GO10" s="2" t="s">
        <v>137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152</v>
      </c>
      <c r="GY10" s="2" t="s">
        <v>189</v>
      </c>
      <c r="GZ10" s="2" t="s">
        <v>125</v>
      </c>
      <c r="HA10" s="2" t="s">
        <v>137</v>
      </c>
      <c r="HB10" s="2" t="s">
        <v>125</v>
      </c>
      <c r="HC10" s="4"/>
      <c r="HD10" s="8"/>
      <c r="HE10" s="4"/>
      <c r="HF10" s="8"/>
      <c r="HG10" s="7"/>
      <c r="HH10" s="7"/>
      <c r="HI10" s="2" t="s">
        <v>143</v>
      </c>
      <c r="HJ10" s="2" t="s">
        <v>122</v>
      </c>
      <c r="HK10" s="2" t="s">
        <v>125</v>
      </c>
      <c r="HL10" s="2" t="s">
        <v>125</v>
      </c>
      <c r="HM10" s="2" t="s">
        <v>137</v>
      </c>
      <c r="HN10" s="2" t="s">
        <v>125</v>
      </c>
      <c r="HO10" s="4">
        <v>213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190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178</v>
      </c>
      <c r="G11" s="2" t="s">
        <v>178</v>
      </c>
      <c r="H11" s="2" t="s">
        <v>178</v>
      </c>
      <c r="I11" s="2" t="s">
        <v>119</v>
      </c>
      <c r="J11" s="2" t="s">
        <v>150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127</v>
      </c>
      <c r="W11" s="2" t="s">
        <v>128</v>
      </c>
      <c r="X11" s="2" t="s">
        <v>125</v>
      </c>
      <c r="Y11" s="2" t="s">
        <v>180</v>
      </c>
      <c r="Z11" s="4">
        <v>96</v>
      </c>
      <c r="AA11" s="4">
        <f>=ROUNDDOWN(96,0)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2</v>
      </c>
      <c r="AQ11" s="8">
        <v>100.1</v>
      </c>
      <c r="AR11" s="4">
        <v>4</v>
      </c>
      <c r="AS11" s="8">
        <v>399.85</v>
      </c>
      <c r="AT11" s="7">
        <v>-0.5</v>
      </c>
      <c r="AU11" s="7">
        <v>-0.7497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0.3977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2</v>
      </c>
      <c r="BK11" s="8">
        <v>100.1</v>
      </c>
      <c r="BL11" s="2" t="s">
        <v>191</v>
      </c>
      <c r="BM11" s="7">
        <v>1</v>
      </c>
      <c r="BN11" s="7">
        <v>1</v>
      </c>
      <c r="BO11" s="4">
        <v>2</v>
      </c>
      <c r="BP11" s="8">
        <v>100.1</v>
      </c>
      <c r="BQ11" s="4">
        <v>2</v>
      </c>
      <c r="BR11" s="8">
        <v>200.2</v>
      </c>
      <c r="BS11" s="7"/>
      <c r="BT11" s="7">
        <v>-0.5</v>
      </c>
      <c r="BU11" s="2" t="s">
        <v>131</v>
      </c>
      <c r="BV11" s="2" t="s">
        <v>122</v>
      </c>
      <c r="BW11" s="2" t="s">
        <v>132</v>
      </c>
      <c r="BX11" s="2" t="s">
        <v>133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122</v>
      </c>
      <c r="CI11" s="2" t="s">
        <v>135</v>
      </c>
      <c r="CJ11" s="2" t="s">
        <v>192</v>
      </c>
      <c r="CK11" s="2" t="s">
        <v>137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122</v>
      </c>
      <c r="CU11" s="2" t="s">
        <v>138</v>
      </c>
      <c r="CV11" s="2" t="s">
        <v>193</v>
      </c>
      <c r="CW11" s="2" t="s">
        <v>137</v>
      </c>
      <c r="CX11" s="2" t="s">
        <v>125</v>
      </c>
      <c r="CY11" s="4"/>
      <c r="CZ11" s="8"/>
      <c r="DA11" s="4">
        <v>1</v>
      </c>
      <c r="DB11" s="8">
        <v>103.12</v>
      </c>
      <c r="DC11" s="7">
        <v>-1</v>
      </c>
      <c r="DD11" s="7">
        <v>-1</v>
      </c>
      <c r="DE11" s="2" t="s">
        <v>131</v>
      </c>
      <c r="DF11" s="2" t="s">
        <v>122</v>
      </c>
      <c r="DG11" s="2" t="s">
        <v>180</v>
      </c>
      <c r="DH11" s="2" t="s">
        <v>186</v>
      </c>
      <c r="DI11" s="2" t="s">
        <v>137</v>
      </c>
      <c r="DJ11" s="2" t="s">
        <v>125</v>
      </c>
      <c r="DK11" s="4"/>
      <c r="DL11" s="8"/>
      <c r="DM11" s="4">
        <v>1</v>
      </c>
      <c r="DN11" s="8">
        <v>96.53</v>
      </c>
      <c r="DO11" s="7">
        <v>-1</v>
      </c>
      <c r="DP11" s="7">
        <v>-1</v>
      </c>
      <c r="DQ11" s="2" t="s">
        <v>131</v>
      </c>
      <c r="DR11" s="2" t="s">
        <v>122</v>
      </c>
      <c r="DS11" s="2" t="s">
        <v>141</v>
      </c>
      <c r="DT11" s="2" t="s">
        <v>194</v>
      </c>
      <c r="DU11" s="2" t="s">
        <v>137</v>
      </c>
      <c r="DV11" s="2" t="s">
        <v>125</v>
      </c>
      <c r="DW11" s="4"/>
      <c r="DX11" s="8"/>
      <c r="DY11" s="4"/>
      <c r="DZ11" s="8"/>
      <c r="EA11" s="7"/>
      <c r="EB11" s="7"/>
      <c r="EC11" s="2" t="s">
        <v>143</v>
      </c>
      <c r="ED11" s="2" t="s">
        <v>122</v>
      </c>
      <c r="EE11" s="2" t="s">
        <v>125</v>
      </c>
      <c r="EF11" s="2" t="s">
        <v>125</v>
      </c>
      <c r="EG11" s="2" t="s">
        <v>137</v>
      </c>
      <c r="EH11" s="2" t="s">
        <v>125</v>
      </c>
      <c r="EI11" s="4"/>
      <c r="EJ11" s="8"/>
      <c r="EK11" s="4"/>
      <c r="EL11" s="8"/>
      <c r="EM11" s="7"/>
      <c r="EN11" s="7"/>
      <c r="EO11" s="2" t="s">
        <v>143</v>
      </c>
      <c r="EP11" s="2" t="s">
        <v>122</v>
      </c>
      <c r="EQ11" s="2" t="s">
        <v>125</v>
      </c>
      <c r="ER11" s="2" t="s">
        <v>125</v>
      </c>
      <c r="ES11" s="2" t="s">
        <v>137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122</v>
      </c>
      <c r="FC11" s="2" t="s">
        <v>144</v>
      </c>
      <c r="FD11" s="2" t="s">
        <v>125</v>
      </c>
      <c r="FE11" s="2" t="s">
        <v>137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122</v>
      </c>
      <c r="FO11" s="2" t="s">
        <v>180</v>
      </c>
      <c r="FP11" s="2" t="s">
        <v>195</v>
      </c>
      <c r="FQ11" s="2" t="s">
        <v>137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122</v>
      </c>
      <c r="GA11" s="2" t="s">
        <v>147</v>
      </c>
      <c r="GB11" s="2" t="s">
        <v>125</v>
      </c>
      <c r="GC11" s="2" t="s">
        <v>137</v>
      </c>
      <c r="GD11" s="2" t="s">
        <v>125</v>
      </c>
      <c r="GE11" s="4"/>
      <c r="GF11" s="8"/>
      <c r="GG11" s="4"/>
      <c r="GH11" s="8"/>
      <c r="GI11" s="7"/>
      <c r="GJ11" s="7"/>
      <c r="GK11" s="2" t="s">
        <v>148</v>
      </c>
      <c r="GL11" s="2" t="s">
        <v>122</v>
      </c>
      <c r="GM11" s="2" t="s">
        <v>125</v>
      </c>
      <c r="GN11" s="2" t="s">
        <v>125</v>
      </c>
      <c r="GO11" s="2" t="s">
        <v>137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152</v>
      </c>
      <c r="GY11" s="2" t="s">
        <v>189</v>
      </c>
      <c r="GZ11" s="2" t="s">
        <v>196</v>
      </c>
      <c r="HA11" s="2" t="s">
        <v>137</v>
      </c>
      <c r="HB11" s="2" t="s">
        <v>125</v>
      </c>
      <c r="HC11" s="4"/>
      <c r="HD11" s="8"/>
      <c r="HE11" s="4"/>
      <c r="HF11" s="8"/>
      <c r="HG11" s="7"/>
      <c r="HH11" s="7"/>
      <c r="HI11" s="2" t="s">
        <v>143</v>
      </c>
      <c r="HJ11" s="2" t="s">
        <v>122</v>
      </c>
      <c r="HK11" s="2" t="s">
        <v>125</v>
      </c>
      <c r="HL11" s="2" t="s">
        <v>125</v>
      </c>
      <c r="HM11" s="2" t="s">
        <v>137</v>
      </c>
      <c r="HN11" s="2" t="s">
        <v>125</v>
      </c>
      <c r="HO11" s="4">
        <v>96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197</v>
      </c>
      <c r="B12" s="2" t="s">
        <v>114</v>
      </c>
      <c r="C12" s="2" t="s">
        <v>115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120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129</v>
      </c>
      <c r="Z12" s="4">
        <v>40</v>
      </c>
      <c r="AA12" s="4">
        <f>=ROUNDDOWN(40,0)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35.75</v>
      </c>
      <c r="AR12" s="4">
        <v>1</v>
      </c>
      <c r="AS12" s="8">
        <v>80.07</v>
      </c>
      <c r="AT12" s="7"/>
      <c r="AU12" s="7">
        <v>-0.5535</v>
      </c>
      <c r="AV12" s="4">
        <v>1</v>
      </c>
      <c r="AW12" s="8">
        <v>35.75</v>
      </c>
      <c r="AX12" s="4">
        <v>3</v>
      </c>
      <c r="AY12" s="8">
        <v>280.27</v>
      </c>
      <c r="AZ12" s="7">
        <v>-0.6667</v>
      </c>
      <c r="BA12" s="7">
        <v>-0.8724</v>
      </c>
      <c r="BB12" s="7">
        <v>1</v>
      </c>
      <c r="BC12" s="4">
        <v>1</v>
      </c>
      <c r="BD12" s="8">
        <v>35.75</v>
      </c>
      <c r="BE12" s="4">
        <v>6</v>
      </c>
      <c r="BF12" s="8">
        <v>536.67</v>
      </c>
      <c r="BG12" s="7">
        <v>-0.8333</v>
      </c>
      <c r="BH12" s="7">
        <v>-0.9334</v>
      </c>
      <c r="BI12" s="7">
        <v>1</v>
      </c>
      <c r="BJ12" s="4">
        <v>1</v>
      </c>
      <c r="BK12" s="8">
        <v>35.75</v>
      </c>
      <c r="BL12" s="2" t="s">
        <v>130</v>
      </c>
      <c r="BM12" s="7">
        <v>1</v>
      </c>
      <c r="BN12" s="7">
        <v>1</v>
      </c>
      <c r="BO12" s="4"/>
      <c r="BP12" s="8"/>
      <c r="BQ12" s="4">
        <v>1</v>
      </c>
      <c r="BR12" s="8">
        <v>80.07</v>
      </c>
      <c r="BS12" s="7">
        <v>-1</v>
      </c>
      <c r="BT12" s="7">
        <v>-1</v>
      </c>
      <c r="BU12" s="2" t="s">
        <v>131</v>
      </c>
      <c r="BV12" s="2" t="s">
        <v>122</v>
      </c>
      <c r="BW12" s="2" t="s">
        <v>132</v>
      </c>
      <c r="BX12" s="2" t="s">
        <v>203</v>
      </c>
      <c r="BY12" s="2" t="s">
        <v>134</v>
      </c>
      <c r="BZ12" s="2" t="s">
        <v>125</v>
      </c>
      <c r="CA12" s="4">
        <v>1</v>
      </c>
      <c r="CB12" s="8">
        <v>35.75</v>
      </c>
      <c r="CC12" s="4"/>
      <c r="CD12" s="8"/>
      <c r="CE12" s="7"/>
      <c r="CF12" s="7"/>
      <c r="CG12" s="2" t="s">
        <v>131</v>
      </c>
      <c r="CH12" s="2" t="s">
        <v>122</v>
      </c>
      <c r="CI12" s="2" t="s">
        <v>135</v>
      </c>
      <c r="CJ12" s="2" t="s">
        <v>204</v>
      </c>
      <c r="CK12" s="2" t="s">
        <v>137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138</v>
      </c>
      <c r="CV12" s="2" t="s">
        <v>205</v>
      </c>
      <c r="CW12" s="2" t="s">
        <v>137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129</v>
      </c>
      <c r="DH12" s="2" t="s">
        <v>168</v>
      </c>
      <c r="DI12" s="2" t="s">
        <v>137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206</v>
      </c>
      <c r="DT12" s="2" t="s">
        <v>207</v>
      </c>
      <c r="DU12" s="2" t="s">
        <v>137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125</v>
      </c>
      <c r="EF12" s="2" t="s">
        <v>208</v>
      </c>
      <c r="EG12" s="2" t="s">
        <v>137</v>
      </c>
      <c r="EH12" s="2" t="s">
        <v>125</v>
      </c>
      <c r="EI12" s="4"/>
      <c r="EJ12" s="8"/>
      <c r="EK12" s="4"/>
      <c r="EL12" s="8"/>
      <c r="EM12" s="7"/>
      <c r="EN12" s="7"/>
      <c r="EO12" s="2" t="s">
        <v>143</v>
      </c>
      <c r="EP12" s="2" t="s">
        <v>122</v>
      </c>
      <c r="EQ12" s="2" t="s">
        <v>125</v>
      </c>
      <c r="ER12" s="2" t="s">
        <v>125</v>
      </c>
      <c r="ES12" s="2" t="s">
        <v>137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154</v>
      </c>
      <c r="FD12" s="2" t="s">
        <v>125</v>
      </c>
      <c r="FE12" s="2" t="s">
        <v>137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129</v>
      </c>
      <c r="FP12" s="2" t="s">
        <v>146</v>
      </c>
      <c r="FQ12" s="2" t="s">
        <v>137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147</v>
      </c>
      <c r="GB12" s="2" t="s">
        <v>125</v>
      </c>
      <c r="GC12" s="2" t="s">
        <v>137</v>
      </c>
      <c r="GD12" s="2" t="s">
        <v>125</v>
      </c>
      <c r="GE12" s="4"/>
      <c r="GF12" s="8"/>
      <c r="GG12" s="4"/>
      <c r="GH12" s="8"/>
      <c r="GI12" s="7"/>
      <c r="GJ12" s="7"/>
      <c r="GK12" s="2" t="s">
        <v>148</v>
      </c>
      <c r="GL12" s="2" t="s">
        <v>122</v>
      </c>
      <c r="GM12" s="2" t="s">
        <v>125</v>
      </c>
      <c r="GN12" s="2" t="s">
        <v>125</v>
      </c>
      <c r="GO12" s="2" t="s">
        <v>137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152</v>
      </c>
      <c r="GY12" s="2" t="s">
        <v>189</v>
      </c>
      <c r="GZ12" s="2" t="s">
        <v>125</v>
      </c>
      <c r="HA12" s="2" t="s">
        <v>137</v>
      </c>
      <c r="HB12" s="2" t="s">
        <v>125</v>
      </c>
      <c r="HC12" s="4"/>
      <c r="HD12" s="8"/>
      <c r="HE12" s="4"/>
      <c r="HF12" s="8"/>
      <c r="HG12" s="7"/>
      <c r="HH12" s="7"/>
      <c r="HI12" s="2" t="s">
        <v>143</v>
      </c>
      <c r="HJ12" s="2" t="s">
        <v>122</v>
      </c>
      <c r="HK12" s="2" t="s">
        <v>125</v>
      </c>
      <c r="HL12" s="2" t="s">
        <v>125</v>
      </c>
      <c r="HM12" s="2" t="s">
        <v>137</v>
      </c>
      <c r="HN12" s="2" t="s">
        <v>125</v>
      </c>
      <c r="HO12" s="4">
        <v>40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209</v>
      </c>
      <c r="B13" s="2" t="s">
        <v>114</v>
      </c>
      <c r="C13" s="2" t="s">
        <v>115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150</v>
      </c>
      <c r="K13" s="2" t="s">
        <v>202</v>
      </c>
      <c r="L13" s="3">
        <v>85.12</v>
      </c>
      <c r="M13" s="3">
        <v>89.38</v>
      </c>
      <c r="N13" s="3">
        <v>249.99</v>
      </c>
      <c r="O13" s="2" t="s">
        <v>151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210</v>
      </c>
      <c r="X13" s="2" t="s">
        <v>125</v>
      </c>
      <c r="Y13" s="2" t="s">
        <v>129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>
        <v>2</v>
      </c>
      <c r="AS13" s="8">
        <v>200.2</v>
      </c>
      <c r="AT13" s="7">
        <v>-1</v>
      </c>
      <c r="AU13" s="7">
        <v>-1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/>
      <c r="BK13" s="8"/>
      <c r="BL13" s="2" t="s">
        <v>16</v>
      </c>
      <c r="BM13" s="7"/>
      <c r="BN13" s="7"/>
      <c r="BO13" s="4"/>
      <c r="BP13" s="8"/>
      <c r="BQ13" s="4">
        <v>2</v>
      </c>
      <c r="BR13" s="8">
        <v>200.2</v>
      </c>
      <c r="BS13" s="7">
        <v>-1</v>
      </c>
      <c r="BT13" s="7">
        <v>-1</v>
      </c>
      <c r="BU13" s="2" t="s">
        <v>131</v>
      </c>
      <c r="BV13" s="2" t="s">
        <v>152</v>
      </c>
      <c r="BW13" s="2" t="s">
        <v>132</v>
      </c>
      <c r="BX13" s="2" t="s">
        <v>203</v>
      </c>
      <c r="BY13" s="2" t="s">
        <v>134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152</v>
      </c>
      <c r="CI13" s="2" t="s">
        <v>135</v>
      </c>
      <c r="CJ13" s="2" t="s">
        <v>211</v>
      </c>
      <c r="CK13" s="2" t="s">
        <v>137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152</v>
      </c>
      <c r="CU13" s="2" t="s">
        <v>138</v>
      </c>
      <c r="CV13" s="2" t="s">
        <v>212</v>
      </c>
      <c r="CW13" s="2" t="s">
        <v>137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152</v>
      </c>
      <c r="DG13" s="2" t="s">
        <v>129</v>
      </c>
      <c r="DH13" s="2" t="s">
        <v>146</v>
      </c>
      <c r="DI13" s="2" t="s">
        <v>137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152</v>
      </c>
      <c r="DS13" s="2" t="s">
        <v>206</v>
      </c>
      <c r="DT13" s="2" t="s">
        <v>213</v>
      </c>
      <c r="DU13" s="2" t="s">
        <v>137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152</v>
      </c>
      <c r="EE13" s="2" t="s">
        <v>125</v>
      </c>
      <c r="EF13" s="2" t="s">
        <v>214</v>
      </c>
      <c r="EG13" s="2" t="s">
        <v>137</v>
      </c>
      <c r="EH13" s="2" t="s">
        <v>125</v>
      </c>
      <c r="EI13" s="4"/>
      <c r="EJ13" s="8"/>
      <c r="EK13" s="4"/>
      <c r="EL13" s="8"/>
      <c r="EM13" s="7"/>
      <c r="EN13" s="7"/>
      <c r="EO13" s="2" t="s">
        <v>143</v>
      </c>
      <c r="EP13" s="2" t="s">
        <v>152</v>
      </c>
      <c r="EQ13" s="2" t="s">
        <v>125</v>
      </c>
      <c r="ER13" s="2" t="s">
        <v>125</v>
      </c>
      <c r="ES13" s="2" t="s">
        <v>137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152</v>
      </c>
      <c r="FC13" s="2" t="s">
        <v>154</v>
      </c>
      <c r="FD13" s="2" t="s">
        <v>125</v>
      </c>
      <c r="FE13" s="2" t="s">
        <v>137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152</v>
      </c>
      <c r="FO13" s="2" t="s">
        <v>129</v>
      </c>
      <c r="FP13" s="2" t="s">
        <v>215</v>
      </c>
      <c r="FQ13" s="2" t="s">
        <v>137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152</v>
      </c>
      <c r="GA13" s="2" t="s">
        <v>147</v>
      </c>
      <c r="GB13" s="2" t="s">
        <v>125</v>
      </c>
      <c r="GC13" s="2" t="s">
        <v>137</v>
      </c>
      <c r="GD13" s="2" t="s">
        <v>125</v>
      </c>
      <c r="GE13" s="4"/>
      <c r="GF13" s="8"/>
      <c r="GG13" s="4"/>
      <c r="GH13" s="8"/>
      <c r="GI13" s="7"/>
      <c r="GJ13" s="7"/>
      <c r="GK13" s="2" t="s">
        <v>148</v>
      </c>
      <c r="GL13" s="2" t="s">
        <v>152</v>
      </c>
      <c r="GM13" s="2" t="s">
        <v>125</v>
      </c>
      <c r="GN13" s="2" t="s">
        <v>125</v>
      </c>
      <c r="GO13" s="2" t="s">
        <v>137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152</v>
      </c>
      <c r="GY13" s="2" t="s">
        <v>189</v>
      </c>
      <c r="GZ13" s="2" t="s">
        <v>125</v>
      </c>
      <c r="HA13" s="2" t="s">
        <v>137</v>
      </c>
      <c r="HB13" s="2" t="s">
        <v>125</v>
      </c>
      <c r="HC13" s="4"/>
      <c r="HD13" s="8"/>
      <c r="HE13" s="4"/>
      <c r="HF13" s="8"/>
      <c r="HG13" s="7"/>
      <c r="HH13" s="7"/>
      <c r="HI13" s="2" t="s">
        <v>143</v>
      </c>
      <c r="HJ13" s="2" t="s">
        <v>152</v>
      </c>
      <c r="HK13" s="2" t="s">
        <v>125</v>
      </c>
      <c r="HL13" s="2" t="s">
        <v>125</v>
      </c>
      <c r="HM13" s="2" t="s">
        <v>137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216</v>
      </c>
      <c r="B14" s="2" t="s">
        <v>114</v>
      </c>
      <c r="C14" s="2" t="s">
        <v>115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217</v>
      </c>
      <c r="J14" s="2" t="s">
        <v>120</v>
      </c>
      <c r="K14" s="2" t="s">
        <v>218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129</v>
      </c>
      <c r="Z14" s="4">
        <v>42</v>
      </c>
      <c r="AA14" s="4">
        <f>=ROUNDDOWN(60,0)</f>
      </c>
      <c r="AB14" s="5">
        <v>0.7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>
        <v>2</v>
      </c>
      <c r="AS14" s="8">
        <v>162.56</v>
      </c>
      <c r="AT14" s="7">
        <v>-1</v>
      </c>
      <c r="AU14" s="7">
        <v>-1</v>
      </c>
      <c r="AV14" s="4" t="s">
        <v>125</v>
      </c>
      <c r="AW14" s="8" t="s">
        <v>125</v>
      </c>
      <c r="AX14" s="4">
        <v>3</v>
      </c>
      <c r="AY14" s="8">
        <v>256.4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/>
      <c r="BK14" s="8"/>
      <c r="BL14" s="2" t="s">
        <v>181</v>
      </c>
      <c r="BM14" s="7"/>
      <c r="BN14" s="7"/>
      <c r="BO14" s="4"/>
      <c r="BP14" s="8"/>
      <c r="BQ14" s="4">
        <v>1</v>
      </c>
      <c r="BR14" s="8">
        <v>80.07</v>
      </c>
      <c r="BS14" s="7">
        <v>-1</v>
      </c>
      <c r="BT14" s="7">
        <v>-1</v>
      </c>
      <c r="BU14" s="2" t="s">
        <v>131</v>
      </c>
      <c r="BV14" s="2" t="s">
        <v>122</v>
      </c>
      <c r="BW14" s="2" t="s">
        <v>132</v>
      </c>
      <c r="BX14" s="2" t="s">
        <v>153</v>
      </c>
      <c r="BY14" s="2" t="s">
        <v>134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135</v>
      </c>
      <c r="CJ14" s="2" t="s">
        <v>219</v>
      </c>
      <c r="CK14" s="2" t="s">
        <v>137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138</v>
      </c>
      <c r="CV14" s="2" t="s">
        <v>220</v>
      </c>
      <c r="CW14" s="2" t="s">
        <v>137</v>
      </c>
      <c r="CX14" s="2" t="s">
        <v>125</v>
      </c>
      <c r="CY14" s="4"/>
      <c r="CZ14" s="8"/>
      <c r="DA14" s="4">
        <v>1</v>
      </c>
      <c r="DB14" s="8">
        <v>82.49</v>
      </c>
      <c r="DC14" s="7">
        <v>-1</v>
      </c>
      <c r="DD14" s="7">
        <v>-1</v>
      </c>
      <c r="DE14" s="2" t="s">
        <v>131</v>
      </c>
      <c r="DF14" s="2" t="s">
        <v>122</v>
      </c>
      <c r="DG14" s="2" t="s">
        <v>129</v>
      </c>
      <c r="DH14" s="2" t="s">
        <v>221</v>
      </c>
      <c r="DI14" s="2" t="s">
        <v>137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206</v>
      </c>
      <c r="DT14" s="2" t="s">
        <v>222</v>
      </c>
      <c r="DU14" s="2" t="s">
        <v>137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122</v>
      </c>
      <c r="EE14" s="2" t="s">
        <v>125</v>
      </c>
      <c r="EF14" s="2" t="s">
        <v>223</v>
      </c>
      <c r="EG14" s="2" t="s">
        <v>137</v>
      </c>
      <c r="EH14" s="2" t="s">
        <v>125</v>
      </c>
      <c r="EI14" s="4"/>
      <c r="EJ14" s="8"/>
      <c r="EK14" s="4"/>
      <c r="EL14" s="8"/>
      <c r="EM14" s="7"/>
      <c r="EN14" s="7"/>
      <c r="EO14" s="2" t="s">
        <v>143</v>
      </c>
      <c r="EP14" s="2" t="s">
        <v>122</v>
      </c>
      <c r="EQ14" s="2" t="s">
        <v>125</v>
      </c>
      <c r="ER14" s="2" t="s">
        <v>125</v>
      </c>
      <c r="ES14" s="2" t="s">
        <v>137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122</v>
      </c>
      <c r="FC14" s="2" t="s">
        <v>154</v>
      </c>
      <c r="FD14" s="2" t="s">
        <v>125</v>
      </c>
      <c r="FE14" s="2" t="s">
        <v>137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129</v>
      </c>
      <c r="FP14" s="2" t="s">
        <v>154</v>
      </c>
      <c r="FQ14" s="2" t="s">
        <v>137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147</v>
      </c>
      <c r="GB14" s="2" t="s">
        <v>224</v>
      </c>
      <c r="GC14" s="2" t="s">
        <v>137</v>
      </c>
      <c r="GD14" s="2" t="s">
        <v>125</v>
      </c>
      <c r="GE14" s="4"/>
      <c r="GF14" s="8"/>
      <c r="GG14" s="4"/>
      <c r="GH14" s="8"/>
      <c r="GI14" s="7"/>
      <c r="GJ14" s="7"/>
      <c r="GK14" s="2" t="s">
        <v>148</v>
      </c>
      <c r="GL14" s="2" t="s">
        <v>122</v>
      </c>
      <c r="GM14" s="2" t="s">
        <v>125</v>
      </c>
      <c r="GN14" s="2" t="s">
        <v>125</v>
      </c>
      <c r="GO14" s="2" t="s">
        <v>137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152</v>
      </c>
      <c r="GY14" s="2" t="s">
        <v>189</v>
      </c>
      <c r="GZ14" s="2" t="s">
        <v>125</v>
      </c>
      <c r="HA14" s="2" t="s">
        <v>137</v>
      </c>
      <c r="HB14" s="2" t="s">
        <v>125</v>
      </c>
      <c r="HC14" s="4"/>
      <c r="HD14" s="8"/>
      <c r="HE14" s="4"/>
      <c r="HF14" s="8"/>
      <c r="HG14" s="7"/>
      <c r="HH14" s="7"/>
      <c r="HI14" s="2" t="s">
        <v>143</v>
      </c>
      <c r="HJ14" s="2" t="s">
        <v>122</v>
      </c>
      <c r="HK14" s="2" t="s">
        <v>125</v>
      </c>
      <c r="HL14" s="2" t="s">
        <v>125</v>
      </c>
      <c r="HM14" s="2" t="s">
        <v>137</v>
      </c>
      <c r="HN14" s="2" t="s">
        <v>125</v>
      </c>
      <c r="HO14" s="4">
        <v>42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225</v>
      </c>
      <c r="B15" s="2" t="s">
        <v>114</v>
      </c>
      <c r="C15" s="2" t="s">
        <v>115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217</v>
      </c>
      <c r="J15" s="2" t="s">
        <v>150</v>
      </c>
      <c r="K15" s="2" t="s">
        <v>218</v>
      </c>
      <c r="L15" s="3">
        <v>85.12</v>
      </c>
      <c r="M15" s="3">
        <v>89.38</v>
      </c>
      <c r="N15" s="3">
        <v>249.99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129</v>
      </c>
      <c r="Z15" s="4">
        <v>14</v>
      </c>
      <c r="AA15" s="4">
        <f>=ROUNDDOWN({0},0)</f>
      </c>
      <c r="AB15" s="5">
        <v>1.2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1</v>
      </c>
      <c r="AS15" s="8">
        <v>93.84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122</v>
      </c>
      <c r="BW15" s="2" t="s">
        <v>132</v>
      </c>
      <c r="BX15" s="2" t="s">
        <v>213</v>
      </c>
      <c r="BY15" s="2" t="s">
        <v>134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122</v>
      </c>
      <c r="CI15" s="2" t="s">
        <v>135</v>
      </c>
      <c r="CJ15" s="2" t="s">
        <v>226</v>
      </c>
      <c r="CK15" s="2" t="s">
        <v>137</v>
      </c>
      <c r="CL15" s="2" t="s">
        <v>125</v>
      </c>
      <c r="CM15" s="4"/>
      <c r="CN15" s="8"/>
      <c r="CO15" s="4">
        <v>1</v>
      </c>
      <c r="CP15" s="8">
        <v>93.84</v>
      </c>
      <c r="CQ15" s="7">
        <v>-1</v>
      </c>
      <c r="CR15" s="7">
        <v>-1</v>
      </c>
      <c r="CS15" s="2" t="s">
        <v>131</v>
      </c>
      <c r="CT15" s="2" t="s">
        <v>122</v>
      </c>
      <c r="CU15" s="2" t="s">
        <v>138</v>
      </c>
      <c r="CV15" s="2" t="s">
        <v>141</v>
      </c>
      <c r="CW15" s="2" t="s">
        <v>137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129</v>
      </c>
      <c r="DH15" s="2" t="s">
        <v>146</v>
      </c>
      <c r="DI15" s="2" t="s">
        <v>137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206</v>
      </c>
      <c r="DT15" s="2" t="s">
        <v>193</v>
      </c>
      <c r="DU15" s="2" t="s">
        <v>137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122</v>
      </c>
      <c r="EE15" s="2" t="s">
        <v>125</v>
      </c>
      <c r="EF15" s="2" t="s">
        <v>227</v>
      </c>
      <c r="EG15" s="2" t="s">
        <v>137</v>
      </c>
      <c r="EH15" s="2" t="s">
        <v>125</v>
      </c>
      <c r="EI15" s="4"/>
      <c r="EJ15" s="8"/>
      <c r="EK15" s="4"/>
      <c r="EL15" s="8"/>
      <c r="EM15" s="7"/>
      <c r="EN15" s="7"/>
      <c r="EO15" s="2" t="s">
        <v>143</v>
      </c>
      <c r="EP15" s="2" t="s">
        <v>122</v>
      </c>
      <c r="EQ15" s="2" t="s">
        <v>125</v>
      </c>
      <c r="ER15" s="2" t="s">
        <v>125</v>
      </c>
      <c r="ES15" s="2" t="s">
        <v>137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122</v>
      </c>
      <c r="FC15" s="2" t="s">
        <v>154</v>
      </c>
      <c r="FD15" s="2" t="s">
        <v>125</v>
      </c>
      <c r="FE15" s="2" t="s">
        <v>137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129</v>
      </c>
      <c r="FP15" s="2" t="s">
        <v>125</v>
      </c>
      <c r="FQ15" s="2" t="s">
        <v>137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147</v>
      </c>
      <c r="GB15" s="2" t="s">
        <v>228</v>
      </c>
      <c r="GC15" s="2" t="s">
        <v>137</v>
      </c>
      <c r="GD15" s="2" t="s">
        <v>125</v>
      </c>
      <c r="GE15" s="4"/>
      <c r="GF15" s="8"/>
      <c r="GG15" s="4"/>
      <c r="GH15" s="8"/>
      <c r="GI15" s="7"/>
      <c r="GJ15" s="7"/>
      <c r="GK15" s="2" t="s">
        <v>148</v>
      </c>
      <c r="GL15" s="2" t="s">
        <v>122</v>
      </c>
      <c r="GM15" s="2" t="s">
        <v>125</v>
      </c>
      <c r="GN15" s="2" t="s">
        <v>125</v>
      </c>
      <c r="GO15" s="2" t="s">
        <v>137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152</v>
      </c>
      <c r="GY15" s="2" t="s">
        <v>189</v>
      </c>
      <c r="GZ15" s="2" t="s">
        <v>169</v>
      </c>
      <c r="HA15" s="2" t="s">
        <v>137</v>
      </c>
      <c r="HB15" s="2" t="s">
        <v>125</v>
      </c>
      <c r="HC15" s="4"/>
      <c r="HD15" s="8"/>
      <c r="HE15" s="4"/>
      <c r="HF15" s="8"/>
      <c r="HG15" s="7"/>
      <c r="HH15" s="7"/>
      <c r="HI15" s="2" t="s">
        <v>143</v>
      </c>
      <c r="HJ15" s="2" t="s">
        <v>122</v>
      </c>
      <c r="HK15" s="2" t="s">
        <v>125</v>
      </c>
      <c r="HL15" s="2" t="s">
        <v>125</v>
      </c>
      <c r="HM15" s="2" t="s">
        <v>137</v>
      </c>
      <c r="HN15" s="2" t="s">
        <v>125</v>
      </c>
      <c r="HO15" s="4">
        <v>14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229</v>
      </c>
      <c r="B16" s="2" t="s">
        <v>114</v>
      </c>
      <c r="C16" s="2" t="s">
        <v>115</v>
      </c>
      <c r="D16" s="2" t="s">
        <v>230</v>
      </c>
      <c r="E16" s="2" t="s">
        <v>231</v>
      </c>
      <c r="F16" s="2" t="s">
        <v>200</v>
      </c>
      <c r="G16" s="2" t="s">
        <v>200</v>
      </c>
      <c r="H16" s="2" t="s">
        <v>200</v>
      </c>
      <c r="I16" s="2" t="s">
        <v>232</v>
      </c>
      <c r="J16" s="2" t="s">
        <v>233</v>
      </c>
      <c r="K16" s="2" t="s">
        <v>234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129</v>
      </c>
      <c r="Z16" s="4">
        <v>17</v>
      </c>
      <c r="AA16" s="4">
        <f>=ROUNDDOWN(8.5,0)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125</v>
      </c>
      <c r="BD16" s="8" t="s">
        <v>125</v>
      </c>
      <c r="BE16" s="4">
        <v>3</v>
      </c>
      <c r="BF16" s="8">
        <v>51.21</v>
      </c>
      <c r="BG16" s="7" t="s">
        <v>125</v>
      </c>
      <c r="BH16" s="7" t="s">
        <v>125</v>
      </c>
      <c r="BI16" s="7"/>
      <c r="BJ16" s="4"/>
      <c r="BK16" s="8"/>
      <c r="BL16" s="2" t="s">
        <v>125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213</v>
      </c>
      <c r="BY16" s="2" t="s">
        <v>134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235</v>
      </c>
      <c r="CJ16" s="2" t="s">
        <v>236</v>
      </c>
      <c r="CK16" s="2" t="s">
        <v>137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138</v>
      </c>
      <c r="CV16" s="2" t="s">
        <v>237</v>
      </c>
      <c r="CW16" s="2" t="s">
        <v>137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122</v>
      </c>
      <c r="DG16" s="2" t="s">
        <v>129</v>
      </c>
      <c r="DH16" s="2" t="s">
        <v>156</v>
      </c>
      <c r="DI16" s="2" t="s">
        <v>137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141</v>
      </c>
      <c r="DT16" s="2" t="s">
        <v>238</v>
      </c>
      <c r="DU16" s="2" t="s">
        <v>137</v>
      </c>
      <c r="DV16" s="2" t="s">
        <v>125</v>
      </c>
      <c r="DW16" s="4"/>
      <c r="DX16" s="8"/>
      <c r="DY16" s="4"/>
      <c r="DZ16" s="8"/>
      <c r="EA16" s="7"/>
      <c r="EB16" s="7"/>
      <c r="EC16" s="2" t="s">
        <v>143</v>
      </c>
      <c r="ED16" s="2" t="s">
        <v>122</v>
      </c>
      <c r="EE16" s="2" t="s">
        <v>125</v>
      </c>
      <c r="EF16" s="2" t="s">
        <v>125</v>
      </c>
      <c r="EG16" s="2" t="s">
        <v>137</v>
      </c>
      <c r="EH16" s="2" t="s">
        <v>125</v>
      </c>
      <c r="EI16" s="4"/>
      <c r="EJ16" s="8"/>
      <c r="EK16" s="4"/>
      <c r="EL16" s="8"/>
      <c r="EM16" s="7"/>
      <c r="EN16" s="7"/>
      <c r="EO16" s="2" t="s">
        <v>143</v>
      </c>
      <c r="EP16" s="2" t="s">
        <v>122</v>
      </c>
      <c r="EQ16" s="2" t="s">
        <v>125</v>
      </c>
      <c r="ER16" s="2" t="s">
        <v>125</v>
      </c>
      <c r="ES16" s="2" t="s">
        <v>137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144</v>
      </c>
      <c r="FD16" s="2" t="s">
        <v>125</v>
      </c>
      <c r="FE16" s="2" t="s">
        <v>137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129</v>
      </c>
      <c r="FP16" s="2" t="s">
        <v>157</v>
      </c>
      <c r="FQ16" s="2" t="s">
        <v>137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239</v>
      </c>
      <c r="GB16" s="2" t="s">
        <v>125</v>
      </c>
      <c r="GC16" s="2" t="s">
        <v>137</v>
      </c>
      <c r="GD16" s="2" t="s">
        <v>125</v>
      </c>
      <c r="GE16" s="4"/>
      <c r="GF16" s="8"/>
      <c r="GG16" s="4"/>
      <c r="GH16" s="8"/>
      <c r="GI16" s="7"/>
      <c r="GJ16" s="7"/>
      <c r="GK16" s="2" t="s">
        <v>148</v>
      </c>
      <c r="GL16" s="2" t="s">
        <v>122</v>
      </c>
      <c r="GM16" s="2" t="s">
        <v>125</v>
      </c>
      <c r="GN16" s="2" t="s">
        <v>125</v>
      </c>
      <c r="GO16" s="2" t="s">
        <v>137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152</v>
      </c>
      <c r="GY16" s="2" t="s">
        <v>189</v>
      </c>
      <c r="GZ16" s="2" t="s">
        <v>125</v>
      </c>
      <c r="HA16" s="2" t="s">
        <v>137</v>
      </c>
      <c r="HB16" s="2" t="s">
        <v>125</v>
      </c>
      <c r="HC16" s="4"/>
      <c r="HD16" s="8"/>
      <c r="HE16" s="4"/>
      <c r="HF16" s="8"/>
      <c r="HG16" s="7"/>
      <c r="HH16" s="7"/>
      <c r="HI16" s="2" t="s">
        <v>143</v>
      </c>
      <c r="HJ16" s="2" t="s">
        <v>122</v>
      </c>
      <c r="HK16" s="2" t="s">
        <v>125</v>
      </c>
      <c r="HL16" s="2" t="s">
        <v>125</v>
      </c>
      <c r="HM16" s="2" t="s">
        <v>137</v>
      </c>
      <c r="HN16" s="2" t="s">
        <v>125</v>
      </c>
      <c r="HO16" s="4">
        <v>17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240</v>
      </c>
      <c r="B17" s="2" t="s">
        <v>114</v>
      </c>
      <c r="C17" s="2" t="s">
        <v>115</v>
      </c>
      <c r="D17" s="2" t="s">
        <v>230</v>
      </c>
      <c r="E17" s="2" t="s">
        <v>231</v>
      </c>
      <c r="F17" s="2" t="s">
        <v>200</v>
      </c>
      <c r="G17" s="2" t="s">
        <v>200</v>
      </c>
      <c r="H17" s="2" t="s">
        <v>200</v>
      </c>
      <c r="I17" s="2" t="s">
        <v>232</v>
      </c>
      <c r="J17" s="2" t="s">
        <v>233</v>
      </c>
      <c r="K17" s="2" t="s">
        <v>218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129</v>
      </c>
      <c r="Z17" s="4">
        <v>21</v>
      </c>
      <c r="AA17" s="4">
        <f>=ROUNDDOWN(10.5,0)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>
        <v>3</v>
      </c>
      <c r="AS17" s="8">
        <v>51.21</v>
      </c>
      <c r="AT17" s="7">
        <v>-1</v>
      </c>
      <c r="AU17" s="7">
        <v>-1</v>
      </c>
      <c r="AV17" s="4"/>
      <c r="AW17" s="8"/>
      <c r="AX17" s="4">
        <v>3</v>
      </c>
      <c r="AY17" s="8">
        <v>51.21</v>
      </c>
      <c r="AZ17" s="7">
        <v>-1</v>
      </c>
      <c r="BA17" s="7">
        <v>-1</v>
      </c>
      <c r="BB17" s="7"/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/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241</v>
      </c>
      <c r="BY17" s="2" t="s">
        <v>134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235</v>
      </c>
      <c r="CJ17" s="2" t="s">
        <v>242</v>
      </c>
      <c r="CK17" s="2" t="s">
        <v>137</v>
      </c>
      <c r="CL17" s="2" t="s">
        <v>125</v>
      </c>
      <c r="CM17" s="4"/>
      <c r="CN17" s="8"/>
      <c r="CO17" s="4">
        <v>3</v>
      </c>
      <c r="CP17" s="8">
        <v>51.21</v>
      </c>
      <c r="CQ17" s="7">
        <v>-1</v>
      </c>
      <c r="CR17" s="7">
        <v>-1</v>
      </c>
      <c r="CS17" s="2" t="s">
        <v>131</v>
      </c>
      <c r="CT17" s="2" t="s">
        <v>122</v>
      </c>
      <c r="CU17" s="2" t="s">
        <v>138</v>
      </c>
      <c r="CV17" s="2" t="s">
        <v>243</v>
      </c>
      <c r="CW17" s="2" t="s">
        <v>137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129</v>
      </c>
      <c r="DH17" s="2" t="s">
        <v>244</v>
      </c>
      <c r="DI17" s="2" t="s">
        <v>137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141</v>
      </c>
      <c r="DT17" s="2" t="s">
        <v>125</v>
      </c>
      <c r="DU17" s="2" t="s">
        <v>137</v>
      </c>
      <c r="DV17" s="2" t="s">
        <v>125</v>
      </c>
      <c r="DW17" s="4"/>
      <c r="DX17" s="8"/>
      <c r="DY17" s="4"/>
      <c r="DZ17" s="8"/>
      <c r="EA17" s="7"/>
      <c r="EB17" s="7"/>
      <c r="EC17" s="2" t="s">
        <v>143</v>
      </c>
      <c r="ED17" s="2" t="s">
        <v>122</v>
      </c>
      <c r="EE17" s="2" t="s">
        <v>125</v>
      </c>
      <c r="EF17" s="2" t="s">
        <v>125</v>
      </c>
      <c r="EG17" s="2" t="s">
        <v>137</v>
      </c>
      <c r="EH17" s="2" t="s">
        <v>125</v>
      </c>
      <c r="EI17" s="4"/>
      <c r="EJ17" s="8"/>
      <c r="EK17" s="4"/>
      <c r="EL17" s="8"/>
      <c r="EM17" s="7"/>
      <c r="EN17" s="7"/>
      <c r="EO17" s="2" t="s">
        <v>143</v>
      </c>
      <c r="EP17" s="2" t="s">
        <v>122</v>
      </c>
      <c r="EQ17" s="2" t="s">
        <v>125</v>
      </c>
      <c r="ER17" s="2" t="s">
        <v>125</v>
      </c>
      <c r="ES17" s="2" t="s">
        <v>137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122</v>
      </c>
      <c r="FC17" s="2" t="s">
        <v>144</v>
      </c>
      <c r="FD17" s="2" t="s">
        <v>125</v>
      </c>
      <c r="FE17" s="2" t="s">
        <v>137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129</v>
      </c>
      <c r="FP17" s="2" t="s">
        <v>154</v>
      </c>
      <c r="FQ17" s="2" t="s">
        <v>137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239</v>
      </c>
      <c r="GB17" s="2" t="s">
        <v>125</v>
      </c>
      <c r="GC17" s="2" t="s">
        <v>137</v>
      </c>
      <c r="GD17" s="2" t="s">
        <v>125</v>
      </c>
      <c r="GE17" s="4"/>
      <c r="GF17" s="8"/>
      <c r="GG17" s="4"/>
      <c r="GH17" s="8"/>
      <c r="GI17" s="7"/>
      <c r="GJ17" s="7"/>
      <c r="GK17" s="2" t="s">
        <v>148</v>
      </c>
      <c r="GL17" s="2" t="s">
        <v>122</v>
      </c>
      <c r="GM17" s="2" t="s">
        <v>125</v>
      </c>
      <c r="GN17" s="2" t="s">
        <v>125</v>
      </c>
      <c r="GO17" s="2" t="s">
        <v>137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152</v>
      </c>
      <c r="GY17" s="2" t="s">
        <v>189</v>
      </c>
      <c r="GZ17" s="2" t="s">
        <v>125</v>
      </c>
      <c r="HA17" s="2" t="s">
        <v>137</v>
      </c>
      <c r="HB17" s="2" t="s">
        <v>125</v>
      </c>
      <c r="HC17" s="4"/>
      <c r="HD17" s="8"/>
      <c r="HE17" s="4"/>
      <c r="HF17" s="8"/>
      <c r="HG17" s="7"/>
      <c r="HH17" s="7"/>
      <c r="HI17" s="2" t="s">
        <v>143</v>
      </c>
      <c r="HJ17" s="2" t="s">
        <v>122</v>
      </c>
      <c r="HK17" s="2" t="s">
        <v>125</v>
      </c>
      <c r="HL17" s="2" t="s">
        <v>125</v>
      </c>
      <c r="HM17" s="2" t="s">
        <v>137</v>
      </c>
      <c r="HN17" s="2" t="s">
        <v>125</v>
      </c>
      <c r="HO17" s="4">
        <v>21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245</v>
      </c>
      <c r="B18" s="2" t="s">
        <v>114</v>
      </c>
      <c r="C18" s="2" t="s">
        <v>115</v>
      </c>
      <c r="D18" s="2" t="s">
        <v>246</v>
      </c>
      <c r="E18" s="2" t="s">
        <v>247</v>
      </c>
      <c r="F18" s="2" t="s">
        <v>248</v>
      </c>
      <c r="G18" s="2" t="s">
        <v>248</v>
      </c>
      <c r="H18" s="2" t="s">
        <v>248</v>
      </c>
      <c r="I18" s="2" t="s">
        <v>249</v>
      </c>
      <c r="J18" s="2" t="s">
        <v>250</v>
      </c>
      <c r="K18" s="2" t="s">
        <v>251</v>
      </c>
      <c r="L18" s="3">
        <v>18.57</v>
      </c>
      <c r="M18" s="3">
        <v>19.5</v>
      </c>
      <c r="N18" s="3">
        <v>59.99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125</v>
      </c>
      <c r="U18" s="2" t="s">
        <v>125</v>
      </c>
      <c r="V18" s="2" t="s">
        <v>127</v>
      </c>
      <c r="W18" s="2" t="s">
        <v>128</v>
      </c>
      <c r="X18" s="2" t="s">
        <v>125</v>
      </c>
      <c r="Y18" s="2" t="s">
        <v>163</v>
      </c>
      <c r="Z18" s="4">
        <v>3</v>
      </c>
      <c r="AA18" s="4">
        <f>=ROUNDDOWN(0.75,0)</f>
      </c>
      <c r="AB18" s="5">
        <v>4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/>
      <c r="AQ18" s="8"/>
      <c r="AR18" s="4">
        <v>9</v>
      </c>
      <c r="AS18" s="8">
        <v>191.88</v>
      </c>
      <c r="AT18" s="7">
        <v>-1</v>
      </c>
      <c r="AU18" s="7">
        <v>-1</v>
      </c>
      <c r="AV18" s="4"/>
      <c r="AW18" s="8"/>
      <c r="AX18" s="4">
        <v>9</v>
      </c>
      <c r="AY18" s="8">
        <v>191.88</v>
      </c>
      <c r="AZ18" s="7">
        <v>-1</v>
      </c>
      <c r="BA18" s="7">
        <v>-1</v>
      </c>
      <c r="BB18" s="7"/>
      <c r="BC18" s="4"/>
      <c r="BD18" s="8"/>
      <c r="BE18" s="4">
        <v>9</v>
      </c>
      <c r="BF18" s="8">
        <v>191.88</v>
      </c>
      <c r="BG18" s="7">
        <v>-1</v>
      </c>
      <c r="BH18" s="7">
        <v>-1</v>
      </c>
      <c r="BI18" s="7"/>
      <c r="BJ18" s="4">
        <v>1</v>
      </c>
      <c r="BK18" s="8">
        <v>77.99</v>
      </c>
      <c r="BL18" s="2" t="s">
        <v>252</v>
      </c>
      <c r="BM18" s="7"/>
      <c r="BN18" s="7"/>
      <c r="BO18" s="4"/>
      <c r="BP18" s="8"/>
      <c r="BQ18" s="4">
        <v>5</v>
      </c>
      <c r="BR18" s="8">
        <v>109.2</v>
      </c>
      <c r="BS18" s="7">
        <v>-1</v>
      </c>
      <c r="BT18" s="7">
        <v>-1</v>
      </c>
      <c r="BU18" s="2" t="s">
        <v>131</v>
      </c>
      <c r="BV18" s="2" t="s">
        <v>122</v>
      </c>
      <c r="BW18" s="2" t="s">
        <v>132</v>
      </c>
      <c r="BX18" s="2" t="s">
        <v>203</v>
      </c>
      <c r="BY18" s="2" t="s">
        <v>134</v>
      </c>
      <c r="BZ18" s="2" t="s">
        <v>125</v>
      </c>
      <c r="CA18" s="4"/>
      <c r="CB18" s="8"/>
      <c r="CC18" s="4">
        <v>1</v>
      </c>
      <c r="CD18" s="8">
        <v>19.5</v>
      </c>
      <c r="CE18" s="7">
        <v>-1</v>
      </c>
      <c r="CF18" s="7">
        <v>-1</v>
      </c>
      <c r="CG18" s="2" t="s">
        <v>131</v>
      </c>
      <c r="CH18" s="2" t="s">
        <v>122</v>
      </c>
      <c r="CI18" s="2" t="s">
        <v>135</v>
      </c>
      <c r="CJ18" s="2" t="s">
        <v>253</v>
      </c>
      <c r="CK18" s="2" t="s">
        <v>137</v>
      </c>
      <c r="CL18" s="2" t="s">
        <v>125</v>
      </c>
      <c r="CM18" s="4"/>
      <c r="CN18" s="8"/>
      <c r="CO18" s="4"/>
      <c r="CP18" s="8"/>
      <c r="CQ18" s="7"/>
      <c r="CR18" s="7"/>
      <c r="CS18" s="2" t="s">
        <v>131</v>
      </c>
      <c r="CT18" s="2" t="s">
        <v>122</v>
      </c>
      <c r="CU18" s="2" t="s">
        <v>254</v>
      </c>
      <c r="CV18" s="2" t="s">
        <v>255</v>
      </c>
      <c r="CW18" s="2" t="s">
        <v>137</v>
      </c>
      <c r="CX18" s="2" t="s">
        <v>125</v>
      </c>
      <c r="CY18" s="4"/>
      <c r="CZ18" s="8"/>
      <c r="DA18" s="4"/>
      <c r="DB18" s="8"/>
      <c r="DC18" s="7"/>
      <c r="DD18" s="7"/>
      <c r="DE18" s="2" t="s">
        <v>131</v>
      </c>
      <c r="DF18" s="2" t="s">
        <v>122</v>
      </c>
      <c r="DG18" s="2" t="s">
        <v>163</v>
      </c>
      <c r="DH18" s="2" t="s">
        <v>215</v>
      </c>
      <c r="DI18" s="2" t="s">
        <v>137</v>
      </c>
      <c r="DJ18" s="2" t="s">
        <v>125</v>
      </c>
      <c r="DK18" s="4"/>
      <c r="DL18" s="8"/>
      <c r="DM18" s="4">
        <v>3</v>
      </c>
      <c r="DN18" s="8">
        <v>63.18</v>
      </c>
      <c r="DO18" s="7">
        <v>-1</v>
      </c>
      <c r="DP18" s="7">
        <v>-1</v>
      </c>
      <c r="DQ18" s="2" t="s">
        <v>131</v>
      </c>
      <c r="DR18" s="2" t="s">
        <v>122</v>
      </c>
      <c r="DS18" s="2" t="s">
        <v>141</v>
      </c>
      <c r="DT18" s="2" t="s">
        <v>256</v>
      </c>
      <c r="DU18" s="2" t="s">
        <v>137</v>
      </c>
      <c r="DV18" s="2" t="s">
        <v>125</v>
      </c>
      <c r="DW18" s="4"/>
      <c r="DX18" s="8"/>
      <c r="DY18" s="4"/>
      <c r="DZ18" s="8"/>
      <c r="EA18" s="7"/>
      <c r="EB18" s="7"/>
      <c r="EC18" s="2" t="s">
        <v>143</v>
      </c>
      <c r="ED18" s="2" t="s">
        <v>122</v>
      </c>
      <c r="EE18" s="2" t="s">
        <v>125</v>
      </c>
      <c r="EF18" s="2" t="s">
        <v>125</v>
      </c>
      <c r="EG18" s="2" t="s">
        <v>137</v>
      </c>
      <c r="EH18" s="2" t="s">
        <v>125</v>
      </c>
      <c r="EI18" s="4"/>
      <c r="EJ18" s="8"/>
      <c r="EK18" s="4"/>
      <c r="EL18" s="8"/>
      <c r="EM18" s="7"/>
      <c r="EN18" s="7"/>
      <c r="EO18" s="2" t="s">
        <v>143</v>
      </c>
      <c r="EP18" s="2" t="s">
        <v>122</v>
      </c>
      <c r="EQ18" s="2" t="s">
        <v>125</v>
      </c>
      <c r="ER18" s="2" t="s">
        <v>125</v>
      </c>
      <c r="ES18" s="2" t="s">
        <v>137</v>
      </c>
      <c r="ET18" s="2" t="s">
        <v>125</v>
      </c>
      <c r="EU18" s="4"/>
      <c r="EV18" s="8"/>
      <c r="EW18" s="4"/>
      <c r="EX18" s="8"/>
      <c r="EY18" s="7"/>
      <c r="EZ18" s="7"/>
      <c r="FA18" s="2" t="s">
        <v>131</v>
      </c>
      <c r="FB18" s="2" t="s">
        <v>122</v>
      </c>
      <c r="FC18" s="2" t="s">
        <v>144</v>
      </c>
      <c r="FD18" s="2" t="s">
        <v>125</v>
      </c>
      <c r="FE18" s="2" t="s">
        <v>137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163</v>
      </c>
      <c r="FP18" s="2" t="s">
        <v>157</v>
      </c>
      <c r="FQ18" s="2" t="s">
        <v>137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257</v>
      </c>
      <c r="GB18" s="2" t="s">
        <v>258</v>
      </c>
      <c r="GC18" s="2" t="s">
        <v>137</v>
      </c>
      <c r="GD18" s="2" t="s">
        <v>125</v>
      </c>
      <c r="GE18" s="4"/>
      <c r="GF18" s="8"/>
      <c r="GG18" s="4"/>
      <c r="GH18" s="8"/>
      <c r="GI18" s="7"/>
      <c r="GJ18" s="7"/>
      <c r="GK18" s="2" t="s">
        <v>148</v>
      </c>
      <c r="GL18" s="2" t="s">
        <v>122</v>
      </c>
      <c r="GM18" s="2" t="s">
        <v>125</v>
      </c>
      <c r="GN18" s="2" t="s">
        <v>125</v>
      </c>
      <c r="GO18" s="2" t="s">
        <v>137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152</v>
      </c>
      <c r="GY18" s="2" t="s">
        <v>189</v>
      </c>
      <c r="GZ18" s="2" t="s">
        <v>125</v>
      </c>
      <c r="HA18" s="2" t="s">
        <v>137</v>
      </c>
      <c r="HB18" s="2" t="s">
        <v>125</v>
      </c>
      <c r="HC18" s="4"/>
      <c r="HD18" s="8"/>
      <c r="HE18" s="4"/>
      <c r="HF18" s="8"/>
      <c r="HG18" s="7"/>
      <c r="HH18" s="7"/>
      <c r="HI18" s="2" t="s">
        <v>143</v>
      </c>
      <c r="HJ18" s="2" t="s">
        <v>122</v>
      </c>
      <c r="HK18" s="2" t="s">
        <v>125</v>
      </c>
      <c r="HL18" s="2" t="s">
        <v>125</v>
      </c>
      <c r="HM18" s="2" t="s">
        <v>137</v>
      </c>
      <c r="HN18" s="2" t="s">
        <v>125</v>
      </c>
      <c r="HO18" s="4">
        <v>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259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626</v>
      </c>
      <c r="AA19" s="11">
        <f>=ROUNDDOWN({0},0)</f>
      </c>
      <c r="AB19" s="12">
        <v>21.8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25</v>
      </c>
      <c r="AQ19" s="15">
        <v>1219.42</v>
      </c>
      <c r="AR19" s="11">
        <v>43</v>
      </c>
      <c r="AS19" s="15">
        <v>3001.29</v>
      </c>
      <c r="AT19" s="14">
        <v>-0.4186</v>
      </c>
      <c r="AU19" s="14">
        <v>-0.5937</v>
      </c>
      <c r="AV19" s="11">
        <v>25</v>
      </c>
      <c r="AW19" s="15">
        <v>1219.42</v>
      </c>
      <c r="AX19" s="11">
        <v>43</v>
      </c>
      <c r="AY19" s="15">
        <v>3001.29</v>
      </c>
      <c r="AZ19" s="14">
        <v>-0.4186</v>
      </c>
      <c r="BA19" s="14">
        <v>-0.5937</v>
      </c>
      <c r="BB19" s="14"/>
      <c r="BC19" s="11">
        <v>25</v>
      </c>
      <c r="BD19" s="15">
        <v>1219.42</v>
      </c>
      <c r="BE19" s="11">
        <v>43</v>
      </c>
      <c r="BF19" s="15">
        <v>3001.29</v>
      </c>
      <c r="BG19" s="14">
        <v>-0.4186</v>
      </c>
      <c r="BH19" s="14">
        <v>-0.5937</v>
      </c>
      <c r="BI19" s="14"/>
      <c r="BJ19" s="11"/>
      <c r="BK19" s="15"/>
      <c r="BL19" s="9" t="s">
        <v>125</v>
      </c>
      <c r="BM19" s="14"/>
      <c r="BN19" s="14"/>
      <c r="BO19" s="11">
        <v>19</v>
      </c>
      <c r="BP19" s="15">
        <v>920.92</v>
      </c>
      <c r="BQ19" s="11">
        <v>32</v>
      </c>
      <c r="BR19" s="15">
        <v>2491.42</v>
      </c>
      <c r="BS19" s="14">
        <v>-0.4062</v>
      </c>
      <c r="BT19" s="14">
        <v>-0.6304</v>
      </c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4</v>
      </c>
      <c r="CB19" s="15">
        <v>151.94</v>
      </c>
      <c r="CC19" s="11">
        <v>1</v>
      </c>
      <c r="CD19" s="15">
        <v>19.5</v>
      </c>
      <c r="CE19" s="14">
        <v>3</v>
      </c>
      <c r="CF19" s="14">
        <v>6.7918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1</v>
      </c>
      <c r="CN19" s="15">
        <v>75.07</v>
      </c>
      <c r="CO19" s="11">
        <v>4</v>
      </c>
      <c r="CP19" s="15">
        <v>145.05</v>
      </c>
      <c r="CQ19" s="14">
        <v>-0.75</v>
      </c>
      <c r="CR19" s="14">
        <v>-0.4825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1</v>
      </c>
      <c r="CZ19" s="15">
        <v>71.49</v>
      </c>
      <c r="DA19" s="11">
        <v>2</v>
      </c>
      <c r="DB19" s="15">
        <v>185.61</v>
      </c>
      <c r="DC19" s="14">
        <v>-0.5</v>
      </c>
      <c r="DD19" s="14">
        <v>-0.6148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/>
      <c r="DL19" s="15"/>
      <c r="DM19" s="11">
        <v>4</v>
      </c>
      <c r="DN19" s="15">
        <v>159.71</v>
      </c>
      <c r="DO19" s="14">
        <v>-1</v>
      </c>
      <c r="DP19" s="14">
        <v>-1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/>
      <c r="DX19" s="15"/>
      <c r="DY19" s="11"/>
      <c r="DZ19" s="15"/>
      <c r="EA19" s="14"/>
      <c r="EB19" s="14"/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626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263</v>
      </c>
      <c r="J4" s="1" t="s">
        <v>264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265</v>
      </c>
      <c r="P4" s="1" t="s">
        <v>266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267</v>
      </c>
      <c r="F5" s="1" t="s">
        <v>268</v>
      </c>
      <c r="G5" s="1" t="s">
        <v>267</v>
      </c>
      <c r="H5" s="1" t="s">
        <v>268</v>
      </c>
      <c r="I5" s="1" t="s">
        <v>263</v>
      </c>
      <c r="J5" s="1" t="s">
        <v>264</v>
      </c>
      <c r="K5" s="1" t="s">
        <v>269</v>
      </c>
      <c r="L5" s="1" t="s">
        <v>270</v>
      </c>
      <c r="M5" s="1" t="s">
        <v>269</v>
      </c>
      <c r="N5" s="1" t="s">
        <v>270</v>
      </c>
      <c r="O5" s="1" t="s">
        <v>265</v>
      </c>
      <c r="P5" s="1" t="s">
        <v>266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24</v>
      </c>
      <c r="F6" s="8">
        <v>1183.67</v>
      </c>
      <c r="G6" s="4">
        <v>25</v>
      </c>
      <c r="H6" s="8">
        <v>2221.53</v>
      </c>
      <c r="I6" s="7">
        <v>-0.04</v>
      </c>
      <c r="J6" s="7">
        <v>-0.4672</v>
      </c>
      <c r="K6" s="4">
        <v>24</v>
      </c>
      <c r="L6" s="8">
        <v>1183.67</v>
      </c>
      <c r="M6" s="4">
        <v>25</v>
      </c>
      <c r="N6" s="8">
        <v>2221.53</v>
      </c>
      <c r="O6" s="7">
        <v>-0.04</v>
      </c>
      <c r="P6" s="7">
        <v>-0.4672</v>
      </c>
    </row>
    <row r="7">
      <c r="A7" s="2" t="s">
        <v>114</v>
      </c>
      <c r="B7" s="2" t="s">
        <v>115</v>
      </c>
      <c r="C7" s="2" t="s">
        <v>198</v>
      </c>
      <c r="D7" s="2" t="s">
        <v>199</v>
      </c>
      <c r="E7" s="4">
        <v>1</v>
      </c>
      <c r="F7" s="8">
        <v>35.75</v>
      </c>
      <c r="G7" s="4">
        <v>6</v>
      </c>
      <c r="H7" s="8">
        <v>536.67</v>
      </c>
      <c r="I7" s="7">
        <v>-0.8333</v>
      </c>
      <c r="J7" s="7">
        <v>-0.9334</v>
      </c>
      <c r="K7" s="4">
        <v>1</v>
      </c>
      <c r="L7" s="8">
        <v>35.75</v>
      </c>
      <c r="M7" s="4">
        <v>6</v>
      </c>
      <c r="N7" s="8">
        <v>536.67</v>
      </c>
      <c r="O7" s="7">
        <v>-0.8333</v>
      </c>
      <c r="P7" s="7">
        <v>-0.9334</v>
      </c>
    </row>
    <row r="8">
      <c r="A8" s="2" t="s">
        <v>114</v>
      </c>
      <c r="B8" s="2" t="s">
        <v>115</v>
      </c>
      <c r="C8" s="2" t="s">
        <v>230</v>
      </c>
      <c r="D8" s="2" t="s">
        <v>231</v>
      </c>
      <c r="E8" s="4"/>
      <c r="F8" s="8"/>
      <c r="G8" s="4">
        <v>3</v>
      </c>
      <c r="H8" s="8">
        <v>51.21</v>
      </c>
      <c r="I8" s="7"/>
      <c r="J8" s="7"/>
      <c r="K8" s="4"/>
      <c r="L8" s="8"/>
      <c r="M8" s="4">
        <v>3</v>
      </c>
      <c r="N8" s="8">
        <v>51.21</v>
      </c>
      <c r="O8" s="7"/>
      <c r="P8" s="7"/>
    </row>
    <row r="9">
      <c r="A9" s="2" t="s">
        <v>114</v>
      </c>
      <c r="B9" s="2" t="s">
        <v>115</v>
      </c>
      <c r="C9" s="2" t="s">
        <v>246</v>
      </c>
      <c r="D9" s="2" t="s">
        <v>247</v>
      </c>
      <c r="E9" s="4"/>
      <c r="F9" s="8"/>
      <c r="G9" s="4">
        <v>9</v>
      </c>
      <c r="H9" s="8">
        <v>191.88</v>
      </c>
      <c r="I9" s="7"/>
      <c r="J9" s="7"/>
      <c r="K9" s="4"/>
      <c r="L9" s="8"/>
      <c r="M9" s="4">
        <v>9</v>
      </c>
      <c r="N9" s="8">
        <v>191.88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263</v>
      </c>
      <c r="I4" s="1" t="s">
        <v>264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265</v>
      </c>
      <c r="O4" s="1" t="s">
        <v>266</v>
      </c>
    </row>
    <row r="5">
      <c r="A5" s="1" t="s">
        <v>65</v>
      </c>
      <c r="B5" s="1" t="s">
        <v>67</v>
      </c>
      <c r="C5" s="1" t="s">
        <v>68</v>
      </c>
      <c r="D5" s="1" t="s">
        <v>267</v>
      </c>
      <c r="E5" s="1" t="s">
        <v>268</v>
      </c>
      <c r="F5" s="1" t="s">
        <v>267</v>
      </c>
      <c r="G5" s="1" t="s">
        <v>268</v>
      </c>
      <c r="H5" s="1" t="s">
        <v>263</v>
      </c>
      <c r="I5" s="1" t="s">
        <v>264</v>
      </c>
      <c r="J5" s="1" t="s">
        <v>269</v>
      </c>
      <c r="K5" s="1" t="s">
        <v>270</v>
      </c>
      <c r="L5" s="1" t="s">
        <v>269</v>
      </c>
      <c r="M5" s="1" t="s">
        <v>270</v>
      </c>
      <c r="N5" s="1" t="s">
        <v>265</v>
      </c>
      <c r="O5" s="1" t="s">
        <v>266</v>
      </c>
    </row>
    <row r="6">
      <c r="A6" s="2" t="s">
        <v>114</v>
      </c>
      <c r="B6" s="2" t="s">
        <v>116</v>
      </c>
      <c r="C6" s="2" t="s">
        <v>117</v>
      </c>
      <c r="D6" s="4">
        <v>24</v>
      </c>
      <c r="E6" s="8">
        <v>1183.67</v>
      </c>
      <c r="F6" s="4">
        <v>25</v>
      </c>
      <c r="G6" s="8">
        <v>2221.53</v>
      </c>
      <c r="H6" s="7">
        <v>-0.04</v>
      </c>
      <c r="I6" s="7">
        <v>-0.4672</v>
      </c>
      <c r="J6" s="4">
        <v>24</v>
      </c>
      <c r="K6" s="8">
        <v>1183.67</v>
      </c>
      <c r="L6" s="4">
        <v>25</v>
      </c>
      <c r="M6" s="8">
        <v>2221.53</v>
      </c>
      <c r="N6" s="7">
        <v>-0.04</v>
      </c>
      <c r="O6" s="7">
        <v>-0.4672</v>
      </c>
    </row>
    <row r="7">
      <c r="A7" s="2" t="s">
        <v>114</v>
      </c>
      <c r="B7" s="2" t="s">
        <v>198</v>
      </c>
      <c r="C7" s="2" t="s">
        <v>199</v>
      </c>
      <c r="D7" s="4">
        <v>1</v>
      </c>
      <c r="E7" s="8">
        <v>35.75</v>
      </c>
      <c r="F7" s="4">
        <v>6</v>
      </c>
      <c r="G7" s="8">
        <v>536.67</v>
      </c>
      <c r="H7" s="7">
        <v>-0.8333</v>
      </c>
      <c r="I7" s="7">
        <v>-0.9334</v>
      </c>
      <c r="J7" s="4">
        <v>1</v>
      </c>
      <c r="K7" s="8">
        <v>35.75</v>
      </c>
      <c r="L7" s="4">
        <v>6</v>
      </c>
      <c r="M7" s="8">
        <v>536.67</v>
      </c>
      <c r="N7" s="7">
        <v>-0.8333</v>
      </c>
      <c r="O7" s="7">
        <v>-0.9334</v>
      </c>
    </row>
    <row r="8">
      <c r="A8" s="2" t="s">
        <v>114</v>
      </c>
      <c r="B8" s="2" t="s">
        <v>230</v>
      </c>
      <c r="C8" s="2" t="s">
        <v>231</v>
      </c>
      <c r="D8" s="4"/>
      <c r="E8" s="8"/>
      <c r="F8" s="4">
        <v>3</v>
      </c>
      <c r="G8" s="8">
        <v>51.21</v>
      </c>
      <c r="H8" s="7"/>
      <c r="I8" s="7"/>
      <c r="J8" s="4"/>
      <c r="K8" s="8"/>
      <c r="L8" s="4">
        <v>3</v>
      </c>
      <c r="M8" s="8">
        <v>51.21</v>
      </c>
      <c r="N8" s="7"/>
      <c r="O8" s="7"/>
    </row>
    <row r="9">
      <c r="A9" s="2" t="s">
        <v>114</v>
      </c>
      <c r="B9" s="2" t="s">
        <v>246</v>
      </c>
      <c r="C9" s="2" t="s">
        <v>247</v>
      </c>
      <c r="D9" s="4"/>
      <c r="E9" s="8"/>
      <c r="F9" s="4">
        <v>9</v>
      </c>
      <c r="G9" s="8">
        <v>191.88</v>
      </c>
      <c r="H9" s="7"/>
      <c r="I9" s="7"/>
      <c r="J9" s="4"/>
      <c r="K9" s="8"/>
      <c r="L9" s="4">
        <v>9</v>
      </c>
      <c r="M9" s="8">
        <v>191.88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