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<sst xmlns="http://schemas.openxmlformats.org/spreadsheetml/2006/main" count="43" uniqueCount="43">
  <si>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</si>
  <si>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</si>
  <si>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</si>
  <si>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11/23/2024</t>
  </si>
  <si>
    <t>End Date:</t>
  </si>
  <si>
    <t>Report Run Date:</t>
  </si>
  <si>
    <t>11/24/2024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</si>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</sst>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42037</v>
      </c>
      <c r="C5" s="11">
        <f>=ROUNDDOWN(32.2790447669508,0)</f>
      </c>
      <c r="D5" s="11">
        <v>15418</v>
      </c>
      <c r="E5" s="12">
        <v>1</v>
      </c>
      <c r="F5" s="11"/>
      <c r="G5" s="11">
        <f>=ROUNDDOWN({0},0)</f>
      </c>
      <c r="H5" s="11">
        <v>350</v>
      </c>
      <c r="I5" s="12">
        <v>0.75</v>
      </c>
      <c r="J5" s="11">
        <v>16</v>
      </c>
      <c r="K5" s="13">
        <v>1273.43</v>
      </c>
      <c r="L5" s="11">
        <v>1318</v>
      </c>
      <c r="M5" s="14">
        <v>0.97</v>
      </c>
      <c r="N5" s="11">
        <v>55</v>
      </c>
      <c r="O5" s="13">
        <v>3646.61</v>
      </c>
      <c r="P5" s="11">
        <v>1427</v>
      </c>
      <c r="Q5" s="14">
        <v>2.56</v>
      </c>
      <c r="R5" s="12">
        <v>-0.7091</v>
      </c>
      <c r="S5" s="12">
        <v>-0.6508</v>
      </c>
      <c r="T5" s="12">
        <v>-0.0764</v>
      </c>
      <c r="U5" s="12">
        <v>-0.6211</v>
      </c>
      <c r="V5" s="11">
        <v>16</v>
      </c>
      <c r="W5" s="13">
        <v>1273.43</v>
      </c>
      <c r="X5" s="11">
        <v>1295</v>
      </c>
      <c r="Y5" s="11">
        <v>55</v>
      </c>
      <c r="Z5" s="13">
        <v>3646.61</v>
      </c>
      <c r="AA5" s="11">
        <v>1407</v>
      </c>
      <c r="AB5" s="12">
        <v>-0.7091</v>
      </c>
      <c r="AC5" s="12">
        <v>-0.6508</v>
      </c>
    </row>
    <row r="6">
      <c r="A6" s="10" t="s">
        <v>32</v>
      </c>
      <c r="B6" s="11">
        <v>5597</v>
      </c>
      <c r="C6" s="11">
        <f>=ROUNDDOWN(13.4640365648304,0)</f>
      </c>
      <c r="D6" s="11">
        <v>8080</v>
      </c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272.28</v>
      </c>
      <c r="L6" s="11">
        <v>142</v>
      </c>
      <c r="M6" s="14">
        <v>1.92</v>
      </c>
      <c r="N6" s="11">
        <v>21</v>
      </c>
      <c r="O6" s="13">
        <v>826.72</v>
      </c>
      <c r="P6" s="11">
        <v>168</v>
      </c>
      <c r="Q6" s="14">
        <v>4.92</v>
      </c>
      <c r="R6" s="12">
        <v>-0.7143</v>
      </c>
      <c r="S6" s="12">
        <v>-0.6707</v>
      </c>
      <c r="T6" s="12">
        <v>-0.1548</v>
      </c>
      <c r="U6" s="12">
        <v>-0.6098</v>
      </c>
      <c r="V6" s="11">
        <v>6</v>
      </c>
      <c r="W6" s="13">
        <v>272.28</v>
      </c>
      <c r="X6" s="11">
        <v>142</v>
      </c>
      <c r="Y6" s="11">
        <v>21</v>
      </c>
      <c r="Z6" s="13">
        <v>826.72</v>
      </c>
      <c r="AA6" s="11">
        <v>160</v>
      </c>
      <c r="AB6" s="12">
        <v>-0.7143</v>
      </c>
      <c r="AC6" s="12">
        <v>-0.6707</v>
      </c>
    </row>
    <row r="7">
      <c r="A7" s="10" t="s">
        <v>33</v>
      </c>
      <c r="B7" s="11">
        <v>11672</v>
      </c>
      <c r="C7" s="11">
        <f>=ROUNDDOWN(20.6510969568294,0)</f>
      </c>
      <c r="D7" s="11">
        <v>14890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87</v>
      </c>
      <c r="M7" s="14"/>
      <c r="N7" s="11">
        <v>18</v>
      </c>
      <c r="O7" s="13">
        <v>458.36</v>
      </c>
      <c r="P7" s="11">
        <v>99</v>
      </c>
      <c r="Q7" s="14">
        <v>4.63</v>
      </c>
      <c r="R7" s="12"/>
      <c r="S7" s="12"/>
      <c r="T7" s="12">
        <v>-0.1212</v>
      </c>
      <c r="U7" s="12"/>
      <c r="V7" s="11"/>
      <c r="W7" s="13"/>
      <c r="X7" s="11">
        <v>84</v>
      </c>
      <c r="Y7" s="11">
        <v>18</v>
      </c>
      <c r="Z7" s="13">
        <v>458.36</v>
      </c>
      <c r="AA7" s="11">
        <v>99</v>
      </c>
      <c r="AB7" s="12"/>
      <c r="AC7" s="12"/>
    </row>
    <row r="8">
      <c r="A8" s="10" t="s">
        <v>34</v>
      </c>
      <c r="B8" s="11">
        <v>12692</v>
      </c>
      <c r="C8" s="11">
        <f>=ROUNDDOWN(17.1305169388581,0)</f>
      </c>
      <c r="D8" s="11">
        <v>17170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225</v>
      </c>
      <c r="M8" s="14"/>
      <c r="N8" s="11">
        <v>19</v>
      </c>
      <c r="O8" s="13">
        <v>300.04</v>
      </c>
      <c r="P8" s="11">
        <v>212</v>
      </c>
      <c r="Q8" s="14">
        <v>1.42</v>
      </c>
      <c r="R8" s="12"/>
      <c r="S8" s="12"/>
      <c r="T8" s="12">
        <v>0.0613</v>
      </c>
      <c r="U8" s="12"/>
      <c r="V8" s="11"/>
      <c r="W8" s="13"/>
      <c r="X8" s="11">
        <v>222</v>
      </c>
      <c r="Y8" s="11">
        <v>19</v>
      </c>
      <c r="Z8" s="13">
        <v>300.04</v>
      </c>
      <c r="AA8" s="11">
        <v>212</v>
      </c>
      <c r="AB8" s="12"/>
      <c r="AC8" s="12"/>
    </row>
    <row r="9">
      <c r="A9" s="10" t="s">
        <v>35</v>
      </c>
      <c r="B9" s="11">
        <v>21208</v>
      </c>
      <c r="C9" s="11">
        <f>=ROUNDDOWN(39.2159763313609,0)</f>
      </c>
      <c r="D9" s="11">
        <v>6200</v>
      </c>
      <c r="E9" s="12">
        <v>1</v>
      </c>
      <c r="F9" s="11"/>
      <c r="G9" s="11">
        <f>=ROUNDDOWN({0},0)</f>
      </c>
      <c r="H9" s="11"/>
      <c r="I9" s="12"/>
      <c r="J9" s="11">
        <v>9</v>
      </c>
      <c r="K9" s="13">
        <v>347.61</v>
      </c>
      <c r="L9" s="11">
        <v>695</v>
      </c>
      <c r="M9" s="14">
        <v>0.5</v>
      </c>
      <c r="N9" s="11">
        <v>32</v>
      </c>
      <c r="O9" s="13">
        <v>997.18</v>
      </c>
      <c r="P9" s="11">
        <v>764</v>
      </c>
      <c r="Q9" s="14">
        <v>1.31</v>
      </c>
      <c r="R9" s="12">
        <v>-0.7188</v>
      </c>
      <c r="S9" s="12">
        <v>-0.6514</v>
      </c>
      <c r="T9" s="12">
        <v>-0.0903</v>
      </c>
      <c r="U9" s="12">
        <v>-0.6183</v>
      </c>
      <c r="V9" s="11">
        <v>9</v>
      </c>
      <c r="W9" s="13">
        <v>347.61</v>
      </c>
      <c r="X9" s="11">
        <v>566</v>
      </c>
      <c r="Y9" s="11">
        <v>32</v>
      </c>
      <c r="Z9" s="13">
        <v>997.18</v>
      </c>
      <c r="AA9" s="11">
        <v>622</v>
      </c>
      <c r="AB9" s="12">
        <v>-0.7188</v>
      </c>
      <c r="AC9" s="12">
        <v>-0.6514</v>
      </c>
    </row>
    <row r="10">
      <c r="A10" s="10" t="s">
        <v>36</v>
      </c>
      <c r="B10" s="11">
        <v>30533</v>
      </c>
      <c r="C10" s="11">
        <f>=ROUNDDOWN(17.4324864401941,0)</f>
      </c>
      <c r="D10" s="11">
        <v>32662</v>
      </c>
      <c r="E10" s="12">
        <v>0.9907</v>
      </c>
      <c r="F10" s="11"/>
      <c r="G10" s="11">
        <f>=ROUNDDOWN({0},0)</f>
      </c>
      <c r="H10" s="11">
        <v>10922</v>
      </c>
      <c r="I10" s="12">
        <v>0.8824</v>
      </c>
      <c r="J10" s="11">
        <v>44</v>
      </c>
      <c r="K10" s="13">
        <v>6228.32</v>
      </c>
      <c r="L10" s="11">
        <v>521</v>
      </c>
      <c r="M10" s="14">
        <v>11.95</v>
      </c>
      <c r="N10" s="11">
        <v>447</v>
      </c>
      <c r="O10" s="13">
        <v>73641.79</v>
      </c>
      <c r="P10" s="11">
        <v>597</v>
      </c>
      <c r="Q10" s="14">
        <v>123.35</v>
      </c>
      <c r="R10" s="12">
        <v>-0.9016</v>
      </c>
      <c r="S10" s="12">
        <v>-0.9154</v>
      </c>
      <c r="T10" s="12">
        <v>-0.1273</v>
      </c>
      <c r="U10" s="12">
        <v>-0.9031</v>
      </c>
      <c r="V10" s="11">
        <v>44</v>
      </c>
      <c r="W10" s="13">
        <v>6228.32</v>
      </c>
      <c r="X10" s="11">
        <v>520</v>
      </c>
      <c r="Y10" s="11">
        <v>447</v>
      </c>
      <c r="Z10" s="13">
        <v>73641.79</v>
      </c>
      <c r="AA10" s="11">
        <v>592</v>
      </c>
      <c r="AB10" s="12">
        <v>-0.9016</v>
      </c>
      <c r="AC10" s="12">
        <v>-0.9154</v>
      </c>
    </row>
    <row r="11">
      <c r="A11" s="10" t="s">
        <v>37</v>
      </c>
      <c r="B11" s="11">
        <v>2846</v>
      </c>
      <c r="C11" s="11">
        <f>=ROUNDDOWN(22.5158227848101,0)</f>
      </c>
      <c r="D11" s="11">
        <v>1530</v>
      </c>
      <c r="E11" s="12">
        <v>1</v>
      </c>
      <c r="F11" s="11"/>
      <c r="G11" s="11">
        <f>=ROUNDDOWN({0},0)</f>
      </c>
      <c r="H11" s="11"/>
      <c r="I11" s="12"/>
      <c r="J11" s="11">
        <v>1</v>
      </c>
      <c r="K11" s="13">
        <v>109.95</v>
      </c>
      <c r="L11" s="11">
        <v>110</v>
      </c>
      <c r="M11" s="14">
        <v>1</v>
      </c>
      <c r="N11" s="11">
        <v>21</v>
      </c>
      <c r="O11" s="13">
        <v>1438.01</v>
      </c>
      <c r="P11" s="11">
        <v>74</v>
      </c>
      <c r="Q11" s="14">
        <v>19.43</v>
      </c>
      <c r="R11" s="12">
        <v>-0.9524</v>
      </c>
      <c r="S11" s="12">
        <v>-0.9235</v>
      </c>
      <c r="T11" s="12">
        <v>0.4865</v>
      </c>
      <c r="U11" s="12">
        <v>-0.9485</v>
      </c>
      <c r="V11" s="11">
        <v>1</v>
      </c>
      <c r="W11" s="13">
        <v>109.95</v>
      </c>
      <c r="X11" s="11">
        <v>110</v>
      </c>
      <c r="Y11" s="11">
        <v>21</v>
      </c>
      <c r="Z11" s="13">
        <v>1438.01</v>
      </c>
      <c r="AA11" s="11">
        <v>74</v>
      </c>
      <c r="AB11" s="12">
        <v>-0.9524</v>
      </c>
      <c r="AC11" s="12">
        <v>-0.9235</v>
      </c>
    </row>
    <row r="12">
      <c r="A12" s="10" t="s">
        <v>38</v>
      </c>
      <c r="B12" s="11"/>
      <c r="C12" s="11">
        <f>=ROUNDDOWN({0},0)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51</v>
      </c>
      <c r="M12" s="14"/>
      <c r="N12" s="11">
        <v>1</v>
      </c>
      <c r="O12" s="13">
        <v>54.14</v>
      </c>
      <c r="P12" s="11">
        <v>108</v>
      </c>
      <c r="Q12" s="14">
        <v>0.5</v>
      </c>
      <c r="R12" s="12"/>
      <c r="S12" s="12"/>
      <c r="T12" s="12">
        <v>-0.5278</v>
      </c>
      <c r="U12" s="12"/>
      <c r="V12" s="11"/>
      <c r="W12" s="13"/>
      <c r="X12" s="11">
        <v>51</v>
      </c>
      <c r="Y12" s="11">
        <v>1</v>
      </c>
      <c r="Z12" s="13">
        <v>54.14</v>
      </c>
      <c r="AA12" s="11">
        <v>108</v>
      </c>
      <c r="AB12" s="12"/>
      <c r="AC12" s="12"/>
    </row>
    <row r="13">
      <c r="A13" s="10" t="s">
        <v>39</v>
      </c>
      <c r="B13" s="11">
        <v>6384</v>
      </c>
      <c r="C13" s="11">
        <f>=ROUNDDOWN(37.5088131609871,0)</f>
      </c>
      <c r="D13" s="11">
        <v>250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45.14</v>
      </c>
      <c r="L13" s="11">
        <v>373</v>
      </c>
      <c r="M13" s="14">
        <v>0.12</v>
      </c>
      <c r="N13" s="11">
        <v>7</v>
      </c>
      <c r="O13" s="13">
        <v>149.95</v>
      </c>
      <c r="P13" s="11">
        <v>348</v>
      </c>
      <c r="Q13" s="14">
        <v>0.43</v>
      </c>
      <c r="R13" s="12">
        <v>-0.7143</v>
      </c>
      <c r="S13" s="12">
        <v>-0.699</v>
      </c>
      <c r="T13" s="12">
        <v>0.0718</v>
      </c>
      <c r="U13" s="12">
        <v>-0.7209</v>
      </c>
      <c r="V13" s="11">
        <v>2</v>
      </c>
      <c r="W13" s="13">
        <v>45.14</v>
      </c>
      <c r="X13" s="11">
        <v>373</v>
      </c>
      <c r="Y13" s="11">
        <v>7</v>
      </c>
      <c r="Z13" s="13">
        <v>149.95</v>
      </c>
      <c r="AA13" s="11">
        <v>344</v>
      </c>
      <c r="AB13" s="12">
        <v>-0.7143</v>
      </c>
      <c r="AC13" s="12">
        <v>-0.699</v>
      </c>
    </row>
    <row r="14">
      <c r="A14" s="10" t="s">
        <v>40</v>
      </c>
      <c r="B14" s="11">
        <v>45515</v>
      </c>
      <c r="C14" s="11">
        <f>=ROUNDDOWN(26.8969388961116,0)</f>
      </c>
      <c r="D14" s="11">
        <v>28716</v>
      </c>
      <c r="E14" s="12">
        <v>1</v>
      </c>
      <c r="F14" s="11"/>
      <c r="G14" s="11">
        <f>=ROUNDDOWN({0},0)</f>
      </c>
      <c r="H14" s="11"/>
      <c r="I14" s="12"/>
      <c r="J14" s="11">
        <v>1</v>
      </c>
      <c r="K14" s="13">
        <v>15.9</v>
      </c>
      <c r="L14" s="11">
        <v>531</v>
      </c>
      <c r="M14" s="14">
        <v>0.03</v>
      </c>
      <c r="N14" s="11">
        <v>74</v>
      </c>
      <c r="O14" s="13">
        <v>1368.73</v>
      </c>
      <c r="P14" s="11">
        <v>667</v>
      </c>
      <c r="Q14" s="14">
        <v>2.05</v>
      </c>
      <c r="R14" s="12">
        <v>-0.9865</v>
      </c>
      <c r="S14" s="12">
        <v>-0.9884</v>
      </c>
      <c r="T14" s="12">
        <v>-0.2039</v>
      </c>
      <c r="U14" s="12">
        <v>-0.9854</v>
      </c>
      <c r="V14" s="11">
        <v>1</v>
      </c>
      <c r="W14" s="13">
        <v>15.9</v>
      </c>
      <c r="X14" s="11">
        <v>529</v>
      </c>
      <c r="Y14" s="11">
        <v>74</v>
      </c>
      <c r="Z14" s="13">
        <v>1368.73</v>
      </c>
      <c r="AA14" s="11">
        <v>659</v>
      </c>
      <c r="AB14" s="12">
        <v>-0.9865</v>
      </c>
      <c r="AC14" s="12">
        <v>-0.9884</v>
      </c>
    </row>
    <row r="15">
      <c r="A15" s="10" t="s">
        <v>41</v>
      </c>
      <c r="B15" s="11">
        <v>5064</v>
      </c>
      <c r="C15" s="11">
        <f>=ROUNDDOWN(52.8050052137643,0)</f>
      </c>
      <c r="D15" s="11">
        <v>160</v>
      </c>
      <c r="E15" s="12">
        <v>1</v>
      </c>
      <c r="F15" s="11"/>
      <c r="G15" s="11">
        <f>=ROUNDDOWN({0},0)</f>
      </c>
      <c r="H15" s="11"/>
      <c r="I15" s="12"/>
      <c r="J15" s="11">
        <v>5</v>
      </c>
      <c r="K15" s="13">
        <v>113.77</v>
      </c>
      <c r="L15" s="11">
        <v>394</v>
      </c>
      <c r="M15" s="14">
        <v>0.29</v>
      </c>
      <c r="N15" s="11">
        <v>15</v>
      </c>
      <c r="O15" s="13">
        <v>164.44</v>
      </c>
      <c r="P15" s="11">
        <v>401</v>
      </c>
      <c r="Q15" s="14">
        <v>0.41</v>
      </c>
      <c r="R15" s="12">
        <v>-0.6667</v>
      </c>
      <c r="S15" s="12">
        <v>-0.3081</v>
      </c>
      <c r="T15" s="12">
        <v>-0.0175</v>
      </c>
      <c r="U15" s="12">
        <v>-0.2927</v>
      </c>
      <c r="V15" s="11">
        <v>5</v>
      </c>
      <c r="W15" s="13">
        <v>113.77</v>
      </c>
      <c r="X15" s="11">
        <v>375</v>
      </c>
      <c r="Y15" s="11">
        <v>15</v>
      </c>
      <c r="Z15" s="13">
        <v>164.44</v>
      </c>
      <c r="AA15" s="11">
        <v>391</v>
      </c>
      <c r="AB15" s="12">
        <v>-0.6667</v>
      </c>
      <c r="AC15" s="12">
        <v>-0.3081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84</v>
      </c>
      <c r="K16" s="17">
        <v>8406.4</v>
      </c>
      <c r="L16" s="15">
        <v>4447</v>
      </c>
      <c r="M16" s="18">
        <v>1.89</v>
      </c>
      <c r="N16" s="15">
        <v>710</v>
      </c>
      <c r="O16" s="17">
        <v>83045.97</v>
      </c>
      <c r="P16" s="15">
        <v>4865</v>
      </c>
      <c r="Q16" s="18">
        <v>17.07</v>
      </c>
      <c r="R16" s="16">
        <v>-0.8817</v>
      </c>
      <c r="S16" s="16">
        <v>-0.8988</v>
      </c>
      <c r="T16" s="16">
        <v>-0.0859</v>
      </c>
      <c r="U16" s="16">
        <v>-0.8893</v>
      </c>
      <c r="V16" s="15">
        <v>84</v>
      </c>
      <c r="W16" s="17">
        <v>8406.4</v>
      </c>
      <c r="X16" s="15">
        <v>4267</v>
      </c>
      <c r="Y16" s="15">
        <v>710</v>
      </c>
      <c r="Z16" s="17">
        <v>83045.97</v>
      </c>
      <c r="AA16" s="15">
        <v>4668</v>
      </c>
      <c r="AB16" s="16">
        <v>-0.8817</v>
      </c>
      <c r="AC16" s="16">
        <v>-0.8988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