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<sst xmlns="http://schemas.openxmlformats.org/spreadsheetml/2006/main" count="53" uniqueCount="53">
  <si>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</si>
  <si>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</si>
  <si>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</si>
  <si>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</si>
  <si>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</si>
  <si>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11/17/2024</t>
  </si>
  <si>
    <t>Report Run Date:</t>
  </si>
  <si>
    <t>11/18/2024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</si>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</sst>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691928</v>
      </c>
      <c r="C5" s="11">
        <f>=ROUNDDOWN(34.8311620320963,0)</f>
      </c>
      <c r="D5" s="11">
        <v>233213</v>
      </c>
      <c r="E5" s="12">
        <v>0.9783</v>
      </c>
      <c r="F5" s="11"/>
      <c r="G5" s="11">
        <f>=ROUNDDOWN({0},0)</f>
      </c>
      <c r="H5" s="11">
        <v>350</v>
      </c>
      <c r="I5" s="12">
        <v>0.0275</v>
      </c>
      <c r="J5" s="11">
        <v>6244</v>
      </c>
      <c r="K5" s="13">
        <v>416893.84</v>
      </c>
      <c r="L5" s="11">
        <v>1655</v>
      </c>
      <c r="M5" s="14">
        <v>251.9</v>
      </c>
      <c r="N5" s="11"/>
      <c r="O5" s="13"/>
      <c r="P5" s="11"/>
      <c r="Q5" s="14"/>
      <c r="R5" s="12"/>
      <c r="S5" s="12"/>
      <c r="T5" s="12"/>
      <c r="U5" s="12"/>
      <c r="V5" s="11">
        <v>2828</v>
      </c>
      <c r="W5" s="13">
        <v>162834.65</v>
      </c>
      <c r="X5" s="11">
        <v>587</v>
      </c>
      <c r="Y5" s="11"/>
      <c r="Z5" s="13"/>
      <c r="AA5" s="11"/>
      <c r="AB5" s="12"/>
      <c r="AC5" s="12"/>
      <c r="AD5" s="11">
        <v>143</v>
      </c>
      <c r="AE5" s="13">
        <v>12841.44</v>
      </c>
      <c r="AF5" s="11">
        <v>185</v>
      </c>
      <c r="AG5" s="11"/>
      <c r="AH5" s="13"/>
      <c r="AI5" s="11"/>
      <c r="AJ5" s="12"/>
      <c r="AK5" s="12"/>
      <c r="AL5" s="11">
        <v>997</v>
      </c>
      <c r="AM5" s="13">
        <v>64981.07</v>
      </c>
      <c r="AN5" s="11">
        <v>229</v>
      </c>
      <c r="AO5" s="11"/>
      <c r="AP5" s="13"/>
      <c r="AQ5" s="11"/>
      <c r="AR5" s="12"/>
      <c r="AS5" s="12"/>
      <c r="AT5" s="11">
        <v>1481</v>
      </c>
      <c r="AU5" s="13">
        <v>105970.37</v>
      </c>
      <c r="AV5" s="11">
        <v>618</v>
      </c>
      <c r="AW5" s="11"/>
      <c r="AX5" s="13"/>
      <c r="AY5" s="11"/>
      <c r="AZ5" s="12"/>
      <c r="BA5" s="12"/>
      <c r="BB5" s="11">
        <v>795</v>
      </c>
      <c r="BC5" s="13">
        <v>70266.31</v>
      </c>
      <c r="BD5" s="11">
        <v>320</v>
      </c>
      <c r="BE5" s="11"/>
      <c r="BF5" s="13"/>
      <c r="BG5" s="11"/>
      <c r="BH5" s="12"/>
      <c r="BI5" s="12"/>
    </row>
    <row r="6">
      <c r="A6" s="10" t="s">
        <v>37</v>
      </c>
      <c r="B6" s="11">
        <v>335</v>
      </c>
      <c r="C6" s="11">
        <f>=ROUNDDOWN(28.3898305084746,0)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25019</v>
      </c>
      <c r="C7" s="11">
        <f>=ROUNDDOWN(18.3316236811254,0)</f>
      </c>
      <c r="D7" s="11">
        <v>20334</v>
      </c>
      <c r="E7" s="12">
        <v>0.9587</v>
      </c>
      <c r="F7" s="11"/>
      <c r="G7" s="11">
        <f>=ROUNDDOWN({0},0)</f>
      </c>
      <c r="H7" s="11"/>
      <c r="I7" s="12"/>
      <c r="J7" s="11">
        <v>3647</v>
      </c>
      <c r="K7" s="13">
        <v>183734.24</v>
      </c>
      <c r="L7" s="11">
        <v>175</v>
      </c>
      <c r="M7" s="14">
        <v>1049.91</v>
      </c>
      <c r="N7" s="11"/>
      <c r="O7" s="13"/>
      <c r="P7" s="11"/>
      <c r="Q7" s="14"/>
      <c r="R7" s="12"/>
      <c r="S7" s="12"/>
      <c r="T7" s="12"/>
      <c r="U7" s="12"/>
      <c r="V7" s="11">
        <v>775</v>
      </c>
      <c r="W7" s="13">
        <v>33239.43</v>
      </c>
      <c r="X7" s="11">
        <v>96</v>
      </c>
      <c r="Y7" s="11"/>
      <c r="Z7" s="13"/>
      <c r="AA7" s="11"/>
      <c r="AB7" s="12"/>
      <c r="AC7" s="12"/>
      <c r="AD7" s="11">
        <v>602</v>
      </c>
      <c r="AE7" s="13">
        <v>36097.65</v>
      </c>
      <c r="AF7" s="11">
        <v>145</v>
      </c>
      <c r="AG7" s="11"/>
      <c r="AH7" s="13"/>
      <c r="AI7" s="11"/>
      <c r="AJ7" s="12"/>
      <c r="AK7" s="12"/>
      <c r="AL7" s="11">
        <v>517</v>
      </c>
      <c r="AM7" s="13">
        <v>23896.24</v>
      </c>
      <c r="AN7" s="11">
        <v>53</v>
      </c>
      <c r="AO7" s="11"/>
      <c r="AP7" s="13"/>
      <c r="AQ7" s="11"/>
      <c r="AR7" s="12"/>
      <c r="AS7" s="12"/>
      <c r="AT7" s="11">
        <v>722</v>
      </c>
      <c r="AU7" s="13">
        <v>36854.05</v>
      </c>
      <c r="AV7" s="11">
        <v>145</v>
      </c>
      <c r="AW7" s="11"/>
      <c r="AX7" s="13"/>
      <c r="AY7" s="11"/>
      <c r="AZ7" s="12"/>
      <c r="BA7" s="12"/>
      <c r="BB7" s="11">
        <v>1031</v>
      </c>
      <c r="BC7" s="13">
        <v>53646.87</v>
      </c>
      <c r="BD7" s="11">
        <v>95</v>
      </c>
      <c r="BE7" s="11"/>
      <c r="BF7" s="13"/>
      <c r="BG7" s="11"/>
      <c r="BH7" s="12"/>
      <c r="BI7" s="12"/>
    </row>
    <row r="8">
      <c r="A8" s="10" t="s">
        <v>39</v>
      </c>
      <c r="B8" s="11">
        <v>134176</v>
      </c>
      <c r="C8" s="11">
        <f>=ROUNDDOWN(22.7551937590096,0)</f>
      </c>
      <c r="D8" s="11">
        <v>86288</v>
      </c>
      <c r="E8" s="12">
        <v>0.9743</v>
      </c>
      <c r="F8" s="11"/>
      <c r="G8" s="11">
        <f>=ROUNDDOWN({0},0)</f>
      </c>
      <c r="H8" s="11"/>
      <c r="I8" s="12"/>
      <c r="J8" s="11">
        <v>1100</v>
      </c>
      <c r="K8" s="13">
        <v>46975.96</v>
      </c>
      <c r="L8" s="11">
        <v>278</v>
      </c>
      <c r="M8" s="14">
        <v>168.98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1054</v>
      </c>
      <c r="AM8" s="13">
        <v>45081.04</v>
      </c>
      <c r="AN8" s="11">
        <v>71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46</v>
      </c>
      <c r="BC8" s="13">
        <v>1894.92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202378</v>
      </c>
      <c r="C9" s="11">
        <f>=ROUNDDOWN(22.3350623551484,0)</f>
      </c>
      <c r="D9" s="11">
        <v>222756</v>
      </c>
      <c r="E9" s="12">
        <v>0.9705</v>
      </c>
      <c r="F9" s="11"/>
      <c r="G9" s="11">
        <f>=ROUNDDOWN({0},0)</f>
      </c>
      <c r="H9" s="11"/>
      <c r="I9" s="12"/>
      <c r="J9" s="11">
        <v>1013</v>
      </c>
      <c r="K9" s="13">
        <v>22255.45</v>
      </c>
      <c r="L9" s="11">
        <v>273</v>
      </c>
      <c r="M9" s="14">
        <v>81.52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1013</v>
      </c>
      <c r="AM9" s="13">
        <v>22255.45</v>
      </c>
      <c r="AN9" s="11">
        <v>91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598947</v>
      </c>
      <c r="C10" s="11">
        <f>=ROUNDDOWN(32.4080967892043,0)</f>
      </c>
      <c r="D10" s="11">
        <v>302642</v>
      </c>
      <c r="E10" s="12">
        <v>0.9187</v>
      </c>
      <c r="F10" s="11"/>
      <c r="G10" s="11">
        <f>=ROUNDDOWN({0},0)</f>
      </c>
      <c r="H10" s="11"/>
      <c r="I10" s="12"/>
      <c r="J10" s="11">
        <v>5058</v>
      </c>
      <c r="K10" s="13">
        <v>173739.26</v>
      </c>
      <c r="L10" s="11">
        <v>1109</v>
      </c>
      <c r="M10" s="14">
        <v>156.66</v>
      </c>
      <c r="N10" s="11"/>
      <c r="O10" s="13"/>
      <c r="P10" s="11"/>
      <c r="Q10" s="14"/>
      <c r="R10" s="12"/>
      <c r="S10" s="12"/>
      <c r="T10" s="12"/>
      <c r="U10" s="12"/>
      <c r="V10" s="11">
        <v>2641</v>
      </c>
      <c r="W10" s="13">
        <v>79236.82</v>
      </c>
      <c r="X10" s="11">
        <v>458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2136</v>
      </c>
      <c r="AM10" s="13">
        <v>88987.32</v>
      </c>
      <c r="AN10" s="11">
        <v>126</v>
      </c>
      <c r="AO10" s="11"/>
      <c r="AP10" s="13"/>
      <c r="AQ10" s="11"/>
      <c r="AR10" s="12"/>
      <c r="AS10" s="12"/>
      <c r="AT10" s="11"/>
      <c r="AU10" s="13"/>
      <c r="AV10" s="11">
        <v>20</v>
      </c>
      <c r="AW10" s="11"/>
      <c r="AX10" s="13"/>
      <c r="AY10" s="11"/>
      <c r="AZ10" s="12"/>
      <c r="BA10" s="12"/>
      <c r="BB10" s="11">
        <v>281</v>
      </c>
      <c r="BC10" s="13">
        <v>5515.12</v>
      </c>
      <c r="BD10" s="11">
        <v>9</v>
      </c>
      <c r="BE10" s="11"/>
      <c r="BF10" s="13"/>
      <c r="BG10" s="11"/>
      <c r="BH10" s="12"/>
      <c r="BI10" s="12"/>
    </row>
    <row r="11">
      <c r="A11" s="10" t="s">
        <v>42</v>
      </c>
      <c r="B11" s="11">
        <v>1995</v>
      </c>
      <c r="C11" s="11">
        <f>=ROUNDDOWN(216.847826086957,0)</f>
      </c>
      <c r="D11" s="11">
        <v>19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23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107933</v>
      </c>
      <c r="C12" s="11">
        <f>=ROUNDDOWN(23.7963269175651,0)</f>
      </c>
      <c r="D12" s="11">
        <v>76452</v>
      </c>
      <c r="E12" s="12">
        <v>0.9093</v>
      </c>
      <c r="F12" s="11"/>
      <c r="G12" s="11">
        <f>=ROUNDDOWN({0},0)</f>
      </c>
      <c r="H12" s="11">
        <v>11720</v>
      </c>
      <c r="I12" s="12">
        <v>0.2208</v>
      </c>
      <c r="J12" s="11">
        <v>17917</v>
      </c>
      <c r="K12" s="13">
        <v>2955336.43</v>
      </c>
      <c r="L12" s="11">
        <v>627</v>
      </c>
      <c r="M12" s="14">
        <v>4713.46</v>
      </c>
      <c r="N12" s="11"/>
      <c r="O12" s="13"/>
      <c r="P12" s="11"/>
      <c r="Q12" s="14"/>
      <c r="R12" s="12"/>
      <c r="S12" s="12"/>
      <c r="T12" s="12"/>
      <c r="U12" s="12"/>
      <c r="V12" s="11">
        <v>9635</v>
      </c>
      <c r="W12" s="13">
        <v>1675515.77</v>
      </c>
      <c r="X12" s="11">
        <v>203</v>
      </c>
      <c r="Y12" s="11"/>
      <c r="Z12" s="13"/>
      <c r="AA12" s="11"/>
      <c r="AB12" s="12"/>
      <c r="AC12" s="12"/>
      <c r="AD12" s="11">
        <v>2876</v>
      </c>
      <c r="AE12" s="13">
        <v>507176.86</v>
      </c>
      <c r="AF12" s="11">
        <v>458</v>
      </c>
      <c r="AG12" s="11"/>
      <c r="AH12" s="13"/>
      <c r="AI12" s="11"/>
      <c r="AJ12" s="12"/>
      <c r="AK12" s="12"/>
      <c r="AL12" s="11">
        <v>791</v>
      </c>
      <c r="AM12" s="13">
        <v>95392.08</v>
      </c>
      <c r="AN12" s="11">
        <v>193</v>
      </c>
      <c r="AO12" s="11"/>
      <c r="AP12" s="13"/>
      <c r="AQ12" s="11"/>
      <c r="AR12" s="12"/>
      <c r="AS12" s="12"/>
      <c r="AT12" s="11">
        <v>2596</v>
      </c>
      <c r="AU12" s="13">
        <v>367144.39</v>
      </c>
      <c r="AV12" s="11">
        <v>343</v>
      </c>
      <c r="AW12" s="11"/>
      <c r="AX12" s="13"/>
      <c r="AY12" s="11"/>
      <c r="AZ12" s="12"/>
      <c r="BA12" s="12"/>
      <c r="BB12" s="11">
        <v>2019</v>
      </c>
      <c r="BC12" s="13">
        <v>310107.33</v>
      </c>
      <c r="BD12" s="11">
        <v>346</v>
      </c>
      <c r="BE12" s="11"/>
      <c r="BF12" s="13"/>
      <c r="BG12" s="11"/>
      <c r="BH12" s="12"/>
      <c r="BI12" s="12"/>
    </row>
    <row r="13">
      <c r="A13" s="10" t="s">
        <v>44</v>
      </c>
      <c r="B13" s="11">
        <v>17295</v>
      </c>
      <c r="C13" s="11">
        <f>=ROUNDDOWN(31.8098215927901,0)</f>
      </c>
      <c r="D13" s="11">
        <v>4948</v>
      </c>
      <c r="E13" s="12">
        <v>0.9634</v>
      </c>
      <c r="F13" s="11"/>
      <c r="G13" s="11">
        <f>=ROUNDDOWN({0},0)</f>
      </c>
      <c r="H13" s="11"/>
      <c r="I13" s="12">
        <v>0.295</v>
      </c>
      <c r="J13" s="11">
        <v>1996</v>
      </c>
      <c r="K13" s="13">
        <v>154001.57</v>
      </c>
      <c r="L13" s="11">
        <v>151</v>
      </c>
      <c r="M13" s="14">
        <v>1019.88</v>
      </c>
      <c r="N13" s="11"/>
      <c r="O13" s="13"/>
      <c r="P13" s="11"/>
      <c r="Q13" s="14"/>
      <c r="R13" s="12"/>
      <c r="S13" s="12"/>
      <c r="T13" s="12"/>
      <c r="U13" s="12"/>
      <c r="V13" s="11">
        <v>28</v>
      </c>
      <c r="W13" s="13">
        <v>2270.3</v>
      </c>
      <c r="X13" s="11">
        <v>10</v>
      </c>
      <c r="Y13" s="11"/>
      <c r="Z13" s="13"/>
      <c r="AA13" s="11"/>
      <c r="AB13" s="12"/>
      <c r="AC13" s="12"/>
      <c r="AD13" s="11">
        <v>534</v>
      </c>
      <c r="AE13" s="13">
        <v>55357.91</v>
      </c>
      <c r="AF13" s="11">
        <v>26</v>
      </c>
      <c r="AG13" s="11"/>
      <c r="AH13" s="13"/>
      <c r="AI13" s="11"/>
      <c r="AJ13" s="12"/>
      <c r="AK13" s="12"/>
      <c r="AL13" s="11">
        <v>361</v>
      </c>
      <c r="AM13" s="13">
        <v>25656.39</v>
      </c>
      <c r="AN13" s="11">
        <v>46</v>
      </c>
      <c r="AO13" s="11"/>
      <c r="AP13" s="13"/>
      <c r="AQ13" s="11"/>
      <c r="AR13" s="12"/>
      <c r="AS13" s="12"/>
      <c r="AT13" s="11">
        <v>506</v>
      </c>
      <c r="AU13" s="13">
        <v>31000.43</v>
      </c>
      <c r="AV13" s="11">
        <v>97</v>
      </c>
      <c r="AW13" s="11"/>
      <c r="AX13" s="13"/>
      <c r="AY13" s="11"/>
      <c r="AZ13" s="12"/>
      <c r="BA13" s="12"/>
      <c r="BB13" s="11">
        <v>567</v>
      </c>
      <c r="BC13" s="13">
        <v>39716.54</v>
      </c>
      <c r="BD13" s="11">
        <v>80</v>
      </c>
      <c r="BE13" s="11"/>
      <c r="BF13" s="13"/>
      <c r="BG13" s="11"/>
      <c r="BH13" s="12"/>
      <c r="BI13" s="12"/>
    </row>
    <row r="14">
      <c r="A14" s="10" t="s">
        <v>45</v>
      </c>
      <c r="B14" s="11">
        <v>4919</v>
      </c>
      <c r="C14" s="11">
        <f>=ROUNDDOWN(68.8935574229692,0)</f>
      </c>
      <c r="D14" s="11">
        <v>2400</v>
      </c>
      <c r="E14" s="12">
        <v>0.9426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30745</v>
      </c>
      <c r="C15" s="11">
        <f>=ROUNDDOWN(50.2287207972553,0)</f>
      </c>
      <c r="D15" s="11">
        <v>6992</v>
      </c>
      <c r="E15" s="12">
        <v>0.9666</v>
      </c>
      <c r="F15" s="11"/>
      <c r="G15" s="11">
        <f>=ROUNDDOWN({0},0)</f>
      </c>
      <c r="H15" s="11"/>
      <c r="I15" s="12"/>
      <c r="J15" s="11"/>
      <c r="K15" s="13"/>
      <c r="L15" s="11">
        <v>95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6751</v>
      </c>
      <c r="C16" s="11">
        <f>=ROUNDDOWN(51.6131498470948,0)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510186</v>
      </c>
      <c r="C17" s="11">
        <f>=ROUNDDOWN(26.9531819574612,0)</f>
      </c>
      <c r="D17" s="11">
        <v>251664</v>
      </c>
      <c r="E17" s="12">
        <v>0.7863</v>
      </c>
      <c r="F17" s="11"/>
      <c r="G17" s="11">
        <f>=ROUNDDOWN({0},0)</f>
      </c>
      <c r="H17" s="11"/>
      <c r="I17" s="12"/>
      <c r="J17" s="11">
        <v>1485</v>
      </c>
      <c r="K17" s="13">
        <v>43682.38</v>
      </c>
      <c r="L17" s="11">
        <v>1092</v>
      </c>
      <c r="M17" s="14">
        <v>40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1485</v>
      </c>
      <c r="AM17" s="13">
        <v>43682.38</v>
      </c>
      <c r="AN17" s="11">
        <v>101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94466</v>
      </c>
      <c r="C18" s="11">
        <f>=ROUNDDOWN(25.3824864981057,0)</f>
      </c>
      <c r="D18" s="11">
        <v>95694</v>
      </c>
      <c r="E18" s="12">
        <v>0.973</v>
      </c>
      <c r="F18" s="11"/>
      <c r="G18" s="11">
        <f>=ROUNDDOWN({0},0)</f>
      </c>
      <c r="H18" s="11"/>
      <c r="I18" s="12"/>
      <c r="J18" s="11">
        <v>4763</v>
      </c>
      <c r="K18" s="13">
        <v>157351.6</v>
      </c>
      <c r="L18" s="11">
        <v>129</v>
      </c>
      <c r="M18" s="14">
        <v>1219.78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4763</v>
      </c>
      <c r="AM18" s="13">
        <v>157351.6</v>
      </c>
      <c r="AN18" s="11">
        <v>102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275849</v>
      </c>
      <c r="C19" s="11">
        <f>=ROUNDDOWN(24.5037930605646,0)</f>
      </c>
      <c r="D19" s="11">
        <v>173395</v>
      </c>
      <c r="E19" s="12">
        <v>0.9787</v>
      </c>
      <c r="F19" s="11"/>
      <c r="G19" s="11">
        <f>=ROUNDDOWN({0},0)</f>
      </c>
      <c r="H19" s="11"/>
      <c r="I19" s="12">
        <v>0.0076</v>
      </c>
      <c r="J19" s="11">
        <v>5633</v>
      </c>
      <c r="K19" s="13">
        <v>122468.84</v>
      </c>
      <c r="L19" s="11">
        <v>546</v>
      </c>
      <c r="M19" s="14">
        <v>224.3</v>
      </c>
      <c r="N19" s="11"/>
      <c r="O19" s="13"/>
      <c r="P19" s="11"/>
      <c r="Q19" s="14"/>
      <c r="R19" s="12"/>
      <c r="S19" s="12"/>
      <c r="T19" s="12"/>
      <c r="U19" s="12"/>
      <c r="V19" s="11">
        <v>5256</v>
      </c>
      <c r="W19" s="13">
        <v>114392.26</v>
      </c>
      <c r="X19" s="11">
        <v>233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377</v>
      </c>
      <c r="BC19" s="13">
        <v>8076.58</v>
      </c>
      <c r="BD19" s="11">
        <v>108</v>
      </c>
      <c r="BE19" s="11"/>
      <c r="BF19" s="13"/>
      <c r="BG19" s="11"/>
      <c r="BH19" s="12"/>
      <c r="BI19" s="12"/>
    </row>
    <row r="20">
      <c r="A20" s="10" t="s">
        <v>51</v>
      </c>
      <c r="B20" s="11">
        <v>212912</v>
      </c>
      <c r="C20" s="11">
        <f>=ROUNDDOWN(45.3960469926014,0)</f>
      </c>
      <c r="D20" s="11">
        <v>53137</v>
      </c>
      <c r="E20" s="12">
        <v>0.97</v>
      </c>
      <c r="F20" s="11"/>
      <c r="G20" s="11">
        <f>=ROUNDDOWN({0},0)</f>
      </c>
      <c r="H20" s="11"/>
      <c r="I20" s="12"/>
      <c r="J20" s="11">
        <v>715</v>
      </c>
      <c r="K20" s="13">
        <v>35214.37</v>
      </c>
      <c r="L20" s="11">
        <v>539</v>
      </c>
      <c r="M20" s="14">
        <v>65.33</v>
      </c>
      <c r="N20" s="11"/>
      <c r="O20" s="13"/>
      <c r="P20" s="11"/>
      <c r="Q20" s="14"/>
      <c r="R20" s="12"/>
      <c r="S20" s="12"/>
      <c r="T20" s="12"/>
      <c r="U20" s="12"/>
      <c r="V20" s="11">
        <v>114</v>
      </c>
      <c r="W20" s="13">
        <v>6373.69</v>
      </c>
      <c r="X20" s="11">
        <v>169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43</v>
      </c>
      <c r="AM20" s="13">
        <v>2869.13</v>
      </c>
      <c r="AN20" s="11">
        <v>12</v>
      </c>
      <c r="AO20" s="11"/>
      <c r="AP20" s="13"/>
      <c r="AQ20" s="11"/>
      <c r="AR20" s="12"/>
      <c r="AS20" s="12"/>
      <c r="AT20" s="11">
        <v>306</v>
      </c>
      <c r="AU20" s="13">
        <v>14179.24</v>
      </c>
      <c r="AV20" s="11">
        <v>218</v>
      </c>
      <c r="AW20" s="11"/>
      <c r="AX20" s="13"/>
      <c r="AY20" s="11"/>
      <c r="AZ20" s="12"/>
      <c r="BA20" s="12"/>
      <c r="BB20" s="11">
        <v>252</v>
      </c>
      <c r="BC20" s="13">
        <v>11792.31</v>
      </c>
      <c r="BD20" s="11">
        <v>140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49571</v>
      </c>
      <c r="K21" s="17">
        <v>4311653.94</v>
      </c>
      <c r="L21" s="15">
        <v>6829</v>
      </c>
      <c r="M21" s="18">
        <v>631.37</v>
      </c>
      <c r="N21" s="15"/>
      <c r="O21" s="17"/>
      <c r="P21" s="15"/>
      <c r="Q21" s="18"/>
      <c r="R21" s="16"/>
      <c r="S21" s="16"/>
      <c r="T21" s="16"/>
      <c r="U21" s="16"/>
      <c r="V21" s="15">
        <v>21277</v>
      </c>
      <c r="W21" s="17">
        <v>2073862.92</v>
      </c>
      <c r="X21" s="15">
        <v>1756</v>
      </c>
      <c r="Y21" s="15"/>
      <c r="Z21" s="17"/>
      <c r="AA21" s="15"/>
      <c r="AB21" s="16"/>
      <c r="AC21" s="16"/>
      <c r="AD21" s="15">
        <v>4155</v>
      </c>
      <c r="AE21" s="17">
        <v>611473.86</v>
      </c>
      <c r="AF21" s="15">
        <v>814</v>
      </c>
      <c r="AG21" s="15"/>
      <c r="AH21" s="17"/>
      <c r="AI21" s="15"/>
      <c r="AJ21" s="16"/>
      <c r="AK21" s="16"/>
      <c r="AL21" s="15">
        <v>13160</v>
      </c>
      <c r="AM21" s="17">
        <v>570152.7</v>
      </c>
      <c r="AN21" s="15">
        <v>1024</v>
      </c>
      <c r="AO21" s="15"/>
      <c r="AP21" s="17"/>
      <c r="AQ21" s="15"/>
      <c r="AR21" s="16"/>
      <c r="AS21" s="16"/>
      <c r="AT21" s="15">
        <v>5611</v>
      </c>
      <c r="AU21" s="17">
        <v>555148.48</v>
      </c>
      <c r="AV21" s="15">
        <v>1464</v>
      </c>
      <c r="AW21" s="15"/>
      <c r="AX21" s="17"/>
      <c r="AY21" s="15"/>
      <c r="AZ21" s="16"/>
      <c r="BA21" s="16"/>
      <c r="BB21" s="15">
        <v>5368</v>
      </c>
      <c r="BC21" s="17">
        <v>501015.98</v>
      </c>
      <c r="BD21" s="15">
        <v>1100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