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<sst xmlns="http://schemas.openxmlformats.org/spreadsheetml/2006/main" count="37" uniqueCount="37">
  <si>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</si>
  <si>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</si>
  <si>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</si>
  <si>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11/16/2024</t>
  </si>
  <si>
    <t>End Date:</t>
  </si>
  <si>
    <t>Report Run Date:</t>
  </si>
  <si>
    <t>11/17/2024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</si>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</sst>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4074</v>
      </c>
      <c r="C5" s="11">
        <f>=ROUNDDOWN(21.8327974276527,0)</f>
      </c>
      <c r="D5" s="11">
        <v>3950</v>
      </c>
      <c r="E5" s="12">
        <v>1</v>
      </c>
      <c r="F5" s="11"/>
      <c r="G5" s="11">
        <f>=ROUNDDOWN({0},0)</f>
      </c>
      <c r="H5" s="11">
        <v>350</v>
      </c>
      <c r="I5" s="12">
        <v>1</v>
      </c>
      <c r="J5" s="11">
        <v>3</v>
      </c>
      <c r="K5" s="13">
        <v>564</v>
      </c>
      <c r="L5" s="11">
        <v>925</v>
      </c>
      <c r="M5" s="14">
        <v>0.61</v>
      </c>
      <c r="N5" s="11">
        <v>13</v>
      </c>
      <c r="O5" s="13">
        <v>443.94</v>
      </c>
      <c r="P5" s="11">
        <v>1001</v>
      </c>
      <c r="Q5" s="14">
        <v>0.44</v>
      </c>
      <c r="R5" s="12">
        <v>-0.7692</v>
      </c>
      <c r="S5" s="12">
        <v>0.2704</v>
      </c>
      <c r="T5" s="12">
        <v>-0.0759</v>
      </c>
      <c r="U5" s="12">
        <v>0.3864</v>
      </c>
      <c r="V5" s="11">
        <v>3</v>
      </c>
      <c r="W5" s="13">
        <v>564</v>
      </c>
      <c r="X5" s="11">
        <v>922</v>
      </c>
      <c r="Y5" s="11">
        <v>13</v>
      </c>
      <c r="Z5" s="13">
        <v>443.94</v>
      </c>
      <c r="AA5" s="11">
        <v>987</v>
      </c>
      <c r="AB5" s="12">
        <v>-0.7692</v>
      </c>
      <c r="AC5" s="12">
        <v>0.2704</v>
      </c>
    </row>
    <row r="6">
      <c r="A6" s="10" t="s">
        <v>32</v>
      </c>
      <c r="B6" s="11">
        <v>366</v>
      </c>
      <c r="C6" s="11">
        <f>=ROUNDDOWN(19.572192513369,0)</f>
      </c>
      <c r="D6" s="11">
        <v>550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68</v>
      </c>
      <c r="M6" s="14"/>
      <c r="N6" s="11">
        <v>3</v>
      </c>
      <c r="O6" s="13">
        <v>159.14</v>
      </c>
      <c r="P6" s="11">
        <v>84</v>
      </c>
      <c r="Q6" s="14">
        <v>1.89</v>
      </c>
      <c r="R6" s="12"/>
      <c r="S6" s="12"/>
      <c r="T6" s="12">
        <v>-0.1905</v>
      </c>
      <c r="U6" s="12"/>
      <c r="V6" s="11"/>
      <c r="W6" s="13"/>
      <c r="X6" s="11">
        <v>68</v>
      </c>
      <c r="Y6" s="11">
        <v>3</v>
      </c>
      <c r="Z6" s="13">
        <v>159.14</v>
      </c>
      <c r="AA6" s="11">
        <v>76</v>
      </c>
      <c r="AB6" s="12"/>
      <c r="AC6" s="12"/>
    </row>
    <row r="7">
      <c r="A7" s="10" t="s">
        <v>33</v>
      </c>
      <c r="B7" s="11">
        <v>9148</v>
      </c>
      <c r="C7" s="11">
        <f>=ROUNDDOWN(26.9137981759341,0)</f>
      </c>
      <c r="D7" s="11">
        <v>7824</v>
      </c>
      <c r="E7" s="12">
        <v>0.9667</v>
      </c>
      <c r="F7" s="11"/>
      <c r="G7" s="11">
        <f>=ROUNDDOWN({0},0)</f>
      </c>
      <c r="H7" s="11">
        <v>3938</v>
      </c>
      <c r="I7" s="12">
        <v>0.8421</v>
      </c>
      <c r="J7" s="11">
        <v>16</v>
      </c>
      <c r="K7" s="13">
        <v>2700.25</v>
      </c>
      <c r="L7" s="11">
        <v>365</v>
      </c>
      <c r="M7" s="14">
        <v>7.4</v>
      </c>
      <c r="N7" s="11">
        <v>81</v>
      </c>
      <c r="O7" s="13">
        <v>9683.13</v>
      </c>
      <c r="P7" s="11">
        <v>445</v>
      </c>
      <c r="Q7" s="14">
        <v>21.76</v>
      </c>
      <c r="R7" s="12">
        <v>-0.8025</v>
      </c>
      <c r="S7" s="12">
        <v>-0.7211</v>
      </c>
      <c r="T7" s="12">
        <v>-0.1798</v>
      </c>
      <c r="U7" s="12">
        <v>-0.6599</v>
      </c>
      <c r="V7" s="11">
        <v>16</v>
      </c>
      <c r="W7" s="13">
        <v>2700.25</v>
      </c>
      <c r="X7" s="11">
        <v>364</v>
      </c>
      <c r="Y7" s="11">
        <v>81</v>
      </c>
      <c r="Z7" s="13">
        <v>9683.13</v>
      </c>
      <c r="AA7" s="11">
        <v>443</v>
      </c>
      <c r="AB7" s="12">
        <v>-0.8025</v>
      </c>
      <c r="AC7" s="12">
        <v>-0.7211</v>
      </c>
    </row>
    <row r="8">
      <c r="A8" s="10" t="s">
        <v>34</v>
      </c>
      <c r="B8" s="11">
        <v>88</v>
      </c>
      <c r="C8" s="11">
        <f>=ROUNDDOWN(146.666666666667,0)</f>
      </c>
      <c r="D8" s="11"/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18</v>
      </c>
      <c r="M8" s="14"/>
      <c r="N8" s="11">
        <v>1</v>
      </c>
      <c r="O8" s="13">
        <v>48.59</v>
      </c>
      <c r="P8" s="11">
        <v>17</v>
      </c>
      <c r="Q8" s="14">
        <v>2.86</v>
      </c>
      <c r="R8" s="12"/>
      <c r="S8" s="12"/>
      <c r="T8" s="12">
        <v>0.0588</v>
      </c>
      <c r="U8" s="12"/>
      <c r="V8" s="11"/>
      <c r="W8" s="13"/>
      <c r="X8" s="11">
        <v>18</v>
      </c>
      <c r="Y8" s="11">
        <v>1</v>
      </c>
      <c r="Z8" s="13">
        <v>48.59</v>
      </c>
      <c r="AA8" s="11">
        <v>17</v>
      </c>
      <c r="AB8" s="12"/>
      <c r="AC8" s="12"/>
    </row>
    <row r="9">
      <c r="A9" s="10" t="s">
        <v>35</v>
      </c>
      <c r="B9" s="11">
        <v>391</v>
      </c>
      <c r="C9" s="11">
        <f>=ROUNDDOWN(20.3645833333333,0)</f>
      </c>
      <c r="D9" s="11">
        <v>350</v>
      </c>
      <c r="E9" s="12">
        <v>1</v>
      </c>
      <c r="F9" s="11"/>
      <c r="G9" s="11">
        <f>=ROUNDDOWN({0},0)</f>
      </c>
      <c r="H9" s="11"/>
      <c r="I9" s="12"/>
      <c r="J9" s="11"/>
      <c r="K9" s="13"/>
      <c r="L9" s="11">
        <v>245</v>
      </c>
      <c r="M9" s="14"/>
      <c r="N9" s="11">
        <v>5</v>
      </c>
      <c r="O9" s="13">
        <v>35.26</v>
      </c>
      <c r="P9" s="11">
        <v>269</v>
      </c>
      <c r="Q9" s="14">
        <v>0.13</v>
      </c>
      <c r="R9" s="12"/>
      <c r="S9" s="12"/>
      <c r="T9" s="12">
        <v>-0.0892</v>
      </c>
      <c r="U9" s="12"/>
      <c r="V9" s="11"/>
      <c r="W9" s="13"/>
      <c r="X9" s="11">
        <v>244</v>
      </c>
      <c r="Y9" s="11">
        <v>5</v>
      </c>
      <c r="Z9" s="13">
        <v>35.26</v>
      </c>
      <c r="AA9" s="11">
        <v>259</v>
      </c>
      <c r="AB9" s="12"/>
      <c r="AC9" s="12"/>
    </row>
    <row r="10">
      <c r="A10" s="19" t="s">
        <v>36</v>
      </c>
      <c r="B10" s="15"/>
      <c r="C10" s="15">
        <f>=ROUNDDOWN({0},0)</f>
      </c>
      <c r="D10" s="15"/>
      <c r="E10" s="16"/>
      <c r="F10" s="15"/>
      <c r="G10" s="15">
        <f>=ROUNDDOWN({0},0)</f>
      </c>
      <c r="H10" s="15"/>
      <c r="I10" s="16"/>
      <c r="J10" s="15">
        <v>19</v>
      </c>
      <c r="K10" s="17">
        <v>3264.25</v>
      </c>
      <c r="L10" s="15">
        <v>1621</v>
      </c>
      <c r="M10" s="18">
        <v>2.01</v>
      </c>
      <c r="N10" s="15">
        <v>103</v>
      </c>
      <c r="O10" s="17">
        <v>10370.06</v>
      </c>
      <c r="P10" s="15">
        <v>1816</v>
      </c>
      <c r="Q10" s="18">
        <v>5.71</v>
      </c>
      <c r="R10" s="16">
        <v>-0.8155</v>
      </c>
      <c r="S10" s="16">
        <v>-0.6852</v>
      </c>
      <c r="T10" s="16">
        <v>-0.1074</v>
      </c>
      <c r="U10" s="16">
        <v>-0.648</v>
      </c>
      <c r="V10" s="15">
        <v>19</v>
      </c>
      <c r="W10" s="17">
        <v>3264.25</v>
      </c>
      <c r="X10" s="15">
        <v>1616</v>
      </c>
      <c r="Y10" s="15">
        <v>103</v>
      </c>
      <c r="Z10" s="17">
        <v>10370.06</v>
      </c>
      <c r="AA10" s="15">
        <v>1782</v>
      </c>
      <c r="AB10" s="16">
        <v>-0.8155</v>
      </c>
      <c r="AC10" s="16">
        <v>-0.6852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