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<sst xmlns="http://schemas.openxmlformats.org/spreadsheetml/2006/main" count="53" uniqueCount="53">
  <si>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</si>
  <si>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</si>
  <si>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</si>
  <si>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11/01/2024</t>
  </si>
  <si>
    <t>End Date:</t>
  </si>
  <si>
    <t>11/12/2024</t>
  </si>
  <si>
    <t>Report Run Date:</t>
  </si>
  <si>
    <t>11/13/2024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</si>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</sst>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681705</v>
      </c>
      <c r="C5" s="11">
        <f>=ROUNDDOWN(34.4919096143532,0)</f>
      </c>
      <c r="D5" s="11">
        <v>385985</v>
      </c>
      <c r="E5" s="12">
        <v>0.9816</v>
      </c>
      <c r="F5" s="11"/>
      <c r="G5" s="11">
        <f>=ROUNDDOWN({0},0)</f>
      </c>
      <c r="H5" s="11">
        <v>350</v>
      </c>
      <c r="I5" s="12">
        <v>0.1515</v>
      </c>
      <c r="J5" s="11">
        <v>278</v>
      </c>
      <c r="K5" s="13">
        <v>18282.92</v>
      </c>
      <c r="L5" s="11">
        <v>1633</v>
      </c>
      <c r="M5" s="14">
        <v>11.2</v>
      </c>
      <c r="N5" s="11"/>
      <c r="O5" s="13"/>
      <c r="P5" s="11"/>
      <c r="Q5" s="14"/>
      <c r="R5" s="12"/>
      <c r="S5" s="12"/>
      <c r="T5" s="12"/>
      <c r="U5" s="12"/>
      <c r="V5" s="11">
        <v>151</v>
      </c>
      <c r="W5" s="13">
        <v>8822.89</v>
      </c>
      <c r="X5" s="11">
        <v>579</v>
      </c>
      <c r="Y5" s="11"/>
      <c r="Z5" s="13"/>
      <c r="AA5" s="11"/>
      <c r="AB5" s="12"/>
      <c r="AC5" s="12"/>
      <c r="AD5" s="11">
        <v>44</v>
      </c>
      <c r="AE5" s="13">
        <v>2828.31</v>
      </c>
      <c r="AF5" s="11">
        <v>221</v>
      </c>
      <c r="AG5" s="11"/>
      <c r="AH5" s="13"/>
      <c r="AI5" s="11"/>
      <c r="AJ5" s="12"/>
      <c r="AK5" s="12"/>
      <c r="AL5" s="11">
        <v>64</v>
      </c>
      <c r="AM5" s="13">
        <v>4766.74</v>
      </c>
      <c r="AN5" s="11">
        <v>617</v>
      </c>
      <c r="AO5" s="11"/>
      <c r="AP5" s="13"/>
      <c r="AQ5" s="11"/>
      <c r="AR5" s="12"/>
      <c r="AS5" s="12"/>
      <c r="AT5" s="11">
        <v>3</v>
      </c>
      <c r="AU5" s="13">
        <v>192.43</v>
      </c>
      <c r="AV5" s="11">
        <v>185</v>
      </c>
      <c r="AW5" s="11"/>
      <c r="AX5" s="13"/>
      <c r="AY5" s="11"/>
      <c r="AZ5" s="12"/>
      <c r="BA5" s="12"/>
      <c r="BB5" s="11">
        <v>16</v>
      </c>
      <c r="BC5" s="13">
        <v>1672.55</v>
      </c>
      <c r="BD5" s="11">
        <v>317</v>
      </c>
      <c r="BE5" s="11"/>
      <c r="BF5" s="13"/>
      <c r="BG5" s="11"/>
      <c r="BH5" s="12"/>
      <c r="BI5" s="12"/>
    </row>
    <row r="6">
      <c r="A6" s="10" t="s">
        <v>37</v>
      </c>
      <c r="B6" s="11">
        <v>6851</v>
      </c>
      <c r="C6" s="11">
        <f>=ROUNDDOWN(511.268656716418,0)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26152</v>
      </c>
      <c r="C7" s="11">
        <f>=ROUNDDOWN(19.0765190750602,0)</f>
      </c>
      <c r="D7" s="11">
        <v>23359</v>
      </c>
      <c r="E7" s="12">
        <v>0.9861</v>
      </c>
      <c r="F7" s="11"/>
      <c r="G7" s="11">
        <f>=ROUNDDOWN({0},0)</f>
      </c>
      <c r="H7" s="11"/>
      <c r="I7" s="12"/>
      <c r="J7" s="11">
        <v>106</v>
      </c>
      <c r="K7" s="13">
        <v>5267.39</v>
      </c>
      <c r="L7" s="11">
        <v>175</v>
      </c>
      <c r="M7" s="14">
        <v>30.1</v>
      </c>
      <c r="N7" s="11"/>
      <c r="O7" s="13"/>
      <c r="P7" s="11"/>
      <c r="Q7" s="14"/>
      <c r="R7" s="12"/>
      <c r="S7" s="12"/>
      <c r="T7" s="12"/>
      <c r="U7" s="12"/>
      <c r="V7" s="11">
        <v>18</v>
      </c>
      <c r="W7" s="13">
        <v>785.65</v>
      </c>
      <c r="X7" s="11">
        <v>96</v>
      </c>
      <c r="Y7" s="11"/>
      <c r="Z7" s="13"/>
      <c r="AA7" s="11"/>
      <c r="AB7" s="12"/>
      <c r="AC7" s="12"/>
      <c r="AD7" s="11">
        <v>21</v>
      </c>
      <c r="AE7" s="13">
        <v>1095.04</v>
      </c>
      <c r="AF7" s="11">
        <v>53</v>
      </c>
      <c r="AG7" s="11"/>
      <c r="AH7" s="13"/>
      <c r="AI7" s="11"/>
      <c r="AJ7" s="12"/>
      <c r="AK7" s="12"/>
      <c r="AL7" s="11">
        <v>20</v>
      </c>
      <c r="AM7" s="13">
        <v>1003.19</v>
      </c>
      <c r="AN7" s="11">
        <v>145</v>
      </c>
      <c r="AO7" s="11"/>
      <c r="AP7" s="13"/>
      <c r="AQ7" s="11"/>
      <c r="AR7" s="12"/>
      <c r="AS7" s="12"/>
      <c r="AT7" s="11">
        <v>22</v>
      </c>
      <c r="AU7" s="13">
        <v>1237.81</v>
      </c>
      <c r="AV7" s="11">
        <v>145</v>
      </c>
      <c r="AW7" s="11"/>
      <c r="AX7" s="13"/>
      <c r="AY7" s="11"/>
      <c r="AZ7" s="12"/>
      <c r="BA7" s="12"/>
      <c r="BB7" s="11">
        <v>25</v>
      </c>
      <c r="BC7" s="13">
        <v>1145.7</v>
      </c>
      <c r="BD7" s="11">
        <v>95</v>
      </c>
      <c r="BE7" s="11"/>
      <c r="BF7" s="13"/>
      <c r="BG7" s="11"/>
      <c r="BH7" s="12"/>
      <c r="BI7" s="12"/>
    </row>
    <row r="8">
      <c r="A8" s="10" t="s">
        <v>39</v>
      </c>
      <c r="B8" s="11">
        <v>133037</v>
      </c>
      <c r="C8" s="11">
        <f>=ROUNDDOWN(23.4943929359823,0)</f>
      </c>
      <c r="D8" s="11">
        <v>102192</v>
      </c>
      <c r="E8" s="12">
        <v>0.9987</v>
      </c>
      <c r="F8" s="11"/>
      <c r="G8" s="11">
        <f>=ROUNDDOWN({0},0)</f>
      </c>
      <c r="H8" s="11"/>
      <c r="I8" s="12"/>
      <c r="J8" s="11">
        <v>27</v>
      </c>
      <c r="K8" s="13">
        <v>1194.68</v>
      </c>
      <c r="L8" s="11">
        <v>277</v>
      </c>
      <c r="M8" s="14">
        <v>4.31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26</v>
      </c>
      <c r="AE8" s="13">
        <v>1151.35</v>
      </c>
      <c r="AF8" s="11">
        <v>70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1</v>
      </c>
      <c r="BC8" s="13">
        <v>43.33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182820</v>
      </c>
      <c r="C9" s="11">
        <f>=ROUNDDOWN(18.859477191607,0)</f>
      </c>
      <c r="D9" s="11">
        <v>356276</v>
      </c>
      <c r="E9" s="12">
        <v>0.9937</v>
      </c>
      <c r="F9" s="11"/>
      <c r="G9" s="11">
        <f>=ROUNDDOWN({0},0)</f>
      </c>
      <c r="H9" s="11"/>
      <c r="I9" s="12"/>
      <c r="J9" s="11">
        <v>47</v>
      </c>
      <c r="K9" s="13">
        <v>1060.26</v>
      </c>
      <c r="L9" s="11">
        <v>274</v>
      </c>
      <c r="M9" s="14">
        <v>3.87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47</v>
      </c>
      <c r="AE9" s="13">
        <v>1060.26</v>
      </c>
      <c r="AF9" s="11">
        <v>92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604591</v>
      </c>
      <c r="C10" s="11">
        <f>=ROUNDDOWN(33.3130014105616,0)</f>
      </c>
      <c r="D10" s="11">
        <v>453215</v>
      </c>
      <c r="E10" s="12">
        <v>0.9987</v>
      </c>
      <c r="F10" s="11"/>
      <c r="G10" s="11">
        <f>=ROUNDDOWN({0},0)</f>
      </c>
      <c r="H10" s="11"/>
      <c r="I10" s="12"/>
      <c r="J10" s="11">
        <v>201</v>
      </c>
      <c r="K10" s="13">
        <v>8165.96</v>
      </c>
      <c r="L10" s="11">
        <v>1124</v>
      </c>
      <c r="M10" s="14">
        <v>7.27</v>
      </c>
      <c r="N10" s="11"/>
      <c r="O10" s="13"/>
      <c r="P10" s="11"/>
      <c r="Q10" s="14"/>
      <c r="R10" s="12"/>
      <c r="S10" s="12"/>
      <c r="T10" s="12"/>
      <c r="U10" s="12"/>
      <c r="V10" s="11">
        <v>87</v>
      </c>
      <c r="W10" s="13">
        <v>3474.04</v>
      </c>
      <c r="X10" s="11">
        <v>463</v>
      </c>
      <c r="Y10" s="11"/>
      <c r="Z10" s="13"/>
      <c r="AA10" s="11"/>
      <c r="AB10" s="12"/>
      <c r="AC10" s="12"/>
      <c r="AD10" s="11">
        <v>110</v>
      </c>
      <c r="AE10" s="13">
        <v>4623.28</v>
      </c>
      <c r="AF10" s="11">
        <v>127</v>
      </c>
      <c r="AG10" s="11"/>
      <c r="AH10" s="13"/>
      <c r="AI10" s="11"/>
      <c r="AJ10" s="12"/>
      <c r="AK10" s="12"/>
      <c r="AL10" s="11"/>
      <c r="AM10" s="13"/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>
        <v>4</v>
      </c>
      <c r="BC10" s="13">
        <v>68.64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2001</v>
      </c>
      <c r="C11" s="11">
        <f>=ROUNDDOWN(333.5,0)</f>
      </c>
      <c r="D11" s="11">
        <v>19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23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109923</v>
      </c>
      <c r="C12" s="11">
        <f>=ROUNDDOWN(24.518323556309,0)</f>
      </c>
      <c r="D12" s="11">
        <v>84874</v>
      </c>
      <c r="E12" s="12">
        <v>0.9353</v>
      </c>
      <c r="F12" s="11"/>
      <c r="G12" s="11">
        <f>=ROUNDDOWN({0},0)</f>
      </c>
      <c r="H12" s="11">
        <v>12257</v>
      </c>
      <c r="I12" s="12">
        <v>0.8514</v>
      </c>
      <c r="J12" s="11">
        <v>630</v>
      </c>
      <c r="K12" s="13">
        <v>111691.04</v>
      </c>
      <c r="L12" s="11">
        <v>635</v>
      </c>
      <c r="M12" s="14">
        <v>175.89</v>
      </c>
      <c r="N12" s="11"/>
      <c r="O12" s="13"/>
      <c r="P12" s="11"/>
      <c r="Q12" s="14"/>
      <c r="R12" s="12"/>
      <c r="S12" s="12"/>
      <c r="T12" s="12"/>
      <c r="U12" s="12"/>
      <c r="V12" s="11">
        <v>448</v>
      </c>
      <c r="W12" s="13">
        <v>85042.19</v>
      </c>
      <c r="X12" s="11">
        <v>203</v>
      </c>
      <c r="Y12" s="11"/>
      <c r="Z12" s="13"/>
      <c r="AA12" s="11"/>
      <c r="AB12" s="12"/>
      <c r="AC12" s="12"/>
      <c r="AD12" s="11">
        <v>34</v>
      </c>
      <c r="AE12" s="13">
        <v>4803.53</v>
      </c>
      <c r="AF12" s="11">
        <v>196</v>
      </c>
      <c r="AG12" s="11"/>
      <c r="AH12" s="13"/>
      <c r="AI12" s="11"/>
      <c r="AJ12" s="12"/>
      <c r="AK12" s="12"/>
      <c r="AL12" s="11">
        <v>92</v>
      </c>
      <c r="AM12" s="13">
        <v>12683.47</v>
      </c>
      <c r="AN12" s="11">
        <v>346</v>
      </c>
      <c r="AO12" s="11"/>
      <c r="AP12" s="13"/>
      <c r="AQ12" s="11"/>
      <c r="AR12" s="12"/>
      <c r="AS12" s="12"/>
      <c r="AT12" s="11">
        <v>29</v>
      </c>
      <c r="AU12" s="13">
        <v>4976.18</v>
      </c>
      <c r="AV12" s="11">
        <v>462</v>
      </c>
      <c r="AW12" s="11"/>
      <c r="AX12" s="13"/>
      <c r="AY12" s="11"/>
      <c r="AZ12" s="12"/>
      <c r="BA12" s="12"/>
      <c r="BB12" s="11">
        <v>27</v>
      </c>
      <c r="BC12" s="13">
        <v>4185.67</v>
      </c>
      <c r="BD12" s="11">
        <v>349</v>
      </c>
      <c r="BE12" s="11"/>
      <c r="BF12" s="13"/>
      <c r="BG12" s="11"/>
      <c r="BH12" s="12"/>
      <c r="BI12" s="12"/>
    </row>
    <row r="13">
      <c r="A13" s="10" t="s">
        <v>44</v>
      </c>
      <c r="B13" s="11">
        <v>17599</v>
      </c>
      <c r="C13" s="11">
        <f>=ROUNDDOWN(33.1119473189087,0)</f>
      </c>
      <c r="D13" s="11">
        <v>4948</v>
      </c>
      <c r="E13" s="12">
        <v>0.9709</v>
      </c>
      <c r="F13" s="11"/>
      <c r="G13" s="11">
        <f>=ROUNDDOWN({0},0)</f>
      </c>
      <c r="H13" s="11"/>
      <c r="I13" s="12">
        <v>1</v>
      </c>
      <c r="J13" s="11">
        <v>61</v>
      </c>
      <c r="K13" s="13">
        <v>4391.89</v>
      </c>
      <c r="L13" s="11">
        <v>149</v>
      </c>
      <c r="M13" s="14">
        <v>29.48</v>
      </c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>
        <v>10</v>
      </c>
      <c r="Y13" s="11"/>
      <c r="Z13" s="13"/>
      <c r="AA13" s="11"/>
      <c r="AB13" s="12"/>
      <c r="AC13" s="12"/>
      <c r="AD13" s="11">
        <v>18</v>
      </c>
      <c r="AE13" s="13">
        <v>1170.54</v>
      </c>
      <c r="AF13" s="11">
        <v>45</v>
      </c>
      <c r="AG13" s="11"/>
      <c r="AH13" s="13"/>
      <c r="AI13" s="11"/>
      <c r="AJ13" s="12"/>
      <c r="AK13" s="12"/>
      <c r="AL13" s="11">
        <v>16</v>
      </c>
      <c r="AM13" s="13">
        <v>941.55</v>
      </c>
      <c r="AN13" s="11">
        <v>97</v>
      </c>
      <c r="AO13" s="11"/>
      <c r="AP13" s="13"/>
      <c r="AQ13" s="11"/>
      <c r="AR13" s="12"/>
      <c r="AS13" s="12"/>
      <c r="AT13" s="11">
        <v>19</v>
      </c>
      <c r="AU13" s="13">
        <v>1822.75</v>
      </c>
      <c r="AV13" s="11">
        <v>25</v>
      </c>
      <c r="AW13" s="11"/>
      <c r="AX13" s="13"/>
      <c r="AY13" s="11"/>
      <c r="AZ13" s="12"/>
      <c r="BA13" s="12"/>
      <c r="BB13" s="11">
        <v>8</v>
      </c>
      <c r="BC13" s="13">
        <v>457.05</v>
      </c>
      <c r="BD13" s="11">
        <v>80</v>
      </c>
      <c r="BE13" s="11"/>
      <c r="BF13" s="13"/>
      <c r="BG13" s="11"/>
      <c r="BH13" s="12"/>
      <c r="BI13" s="12"/>
    </row>
    <row r="14">
      <c r="A14" s="10" t="s">
        <v>45</v>
      </c>
      <c r="B14" s="11">
        <v>5022</v>
      </c>
      <c r="C14" s="11">
        <f>=ROUNDDOWN(70.3361344537815,0)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31203</v>
      </c>
      <c r="C15" s="11">
        <f>=ROUNDDOWN(50.9769645482764,0)</f>
      </c>
      <c r="D15" s="11">
        <v>6992</v>
      </c>
      <c r="E15" s="12">
        <v>0.9844</v>
      </c>
      <c r="F15" s="11"/>
      <c r="G15" s="11">
        <f>=ROUNDDOWN({0},0)</f>
      </c>
      <c r="H15" s="11"/>
      <c r="I15" s="12"/>
      <c r="J15" s="11"/>
      <c r="K15" s="13"/>
      <c r="L15" s="11">
        <v>95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6252</v>
      </c>
      <c r="C16" s="11">
        <f>=ROUNDDOWN(47.7981651376147,0)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44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494707</v>
      </c>
      <c r="C17" s="11">
        <f>=ROUNDDOWN(24.2264729359797,0)</f>
      </c>
      <c r="D17" s="11">
        <v>1271306</v>
      </c>
      <c r="E17" s="12">
        <v>0.9658</v>
      </c>
      <c r="F17" s="11"/>
      <c r="G17" s="11">
        <f>=ROUNDDOWN({0},0)</f>
      </c>
      <c r="H17" s="11"/>
      <c r="I17" s="12"/>
      <c r="J17" s="11">
        <v>72</v>
      </c>
      <c r="K17" s="13">
        <v>2309.82</v>
      </c>
      <c r="L17" s="11">
        <v>1090</v>
      </c>
      <c r="M17" s="14">
        <v>2.12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>
        <v>72</v>
      </c>
      <c r="AE17" s="13">
        <v>2309.82</v>
      </c>
      <c r="AF17" s="11">
        <v>101</v>
      </c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91591</v>
      </c>
      <c r="C18" s="11">
        <f>=ROUNDDOWN(24.7496419596293,0)</f>
      </c>
      <c r="D18" s="11">
        <v>100955</v>
      </c>
      <c r="E18" s="12">
        <v>0.95009999999999994</v>
      </c>
      <c r="F18" s="11"/>
      <c r="G18" s="11">
        <f>=ROUNDDOWN({0},0)</f>
      </c>
      <c r="H18" s="11"/>
      <c r="I18" s="12"/>
      <c r="J18" s="11">
        <v>163</v>
      </c>
      <c r="K18" s="13">
        <v>5670.77</v>
      </c>
      <c r="L18" s="11">
        <v>129</v>
      </c>
      <c r="M18" s="14">
        <v>43.96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163</v>
      </c>
      <c r="AE18" s="13">
        <v>5670.77</v>
      </c>
      <c r="AF18" s="11">
        <v>102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259482</v>
      </c>
      <c r="C19" s="11">
        <f>=ROUNDDOWN(23.0376262940142,0)</f>
      </c>
      <c r="D19" s="11">
        <v>216787</v>
      </c>
      <c r="E19" s="12">
        <v>0.9841</v>
      </c>
      <c r="F19" s="11"/>
      <c r="G19" s="11">
        <f>=ROUNDDOWN({0},0)</f>
      </c>
      <c r="H19" s="11"/>
      <c r="I19" s="12"/>
      <c r="J19" s="11">
        <v>205</v>
      </c>
      <c r="K19" s="13">
        <v>4745.57</v>
      </c>
      <c r="L19" s="11">
        <v>546</v>
      </c>
      <c r="M19" s="14">
        <v>8.69</v>
      </c>
      <c r="N19" s="11"/>
      <c r="O19" s="13"/>
      <c r="P19" s="11"/>
      <c r="Q19" s="14"/>
      <c r="R19" s="12"/>
      <c r="S19" s="12"/>
      <c r="T19" s="12"/>
      <c r="U19" s="12"/>
      <c r="V19" s="11">
        <v>205</v>
      </c>
      <c r="W19" s="13">
        <v>4745.57</v>
      </c>
      <c r="X19" s="11">
        <v>234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>
        <v>108</v>
      </c>
      <c r="BE19" s="11"/>
      <c r="BF19" s="13"/>
      <c r="BG19" s="11"/>
      <c r="BH19" s="12"/>
      <c r="BI19" s="12"/>
    </row>
    <row r="20">
      <c r="A20" s="10" t="s">
        <v>51</v>
      </c>
      <c r="B20" s="11">
        <v>207815</v>
      </c>
      <c r="C20" s="11">
        <f>=ROUNDDOWN(44.5983647015902,0)</f>
      </c>
      <c r="D20" s="11">
        <v>66364</v>
      </c>
      <c r="E20" s="12">
        <v>0.977</v>
      </c>
      <c r="F20" s="11"/>
      <c r="G20" s="11">
        <f>=ROUNDDOWN({0},0)</f>
      </c>
      <c r="H20" s="11"/>
      <c r="I20" s="12"/>
      <c r="J20" s="11">
        <v>20</v>
      </c>
      <c r="K20" s="13">
        <v>857.64</v>
      </c>
      <c r="L20" s="11">
        <v>541</v>
      </c>
      <c r="M20" s="14">
        <v>1.59</v>
      </c>
      <c r="N20" s="11"/>
      <c r="O20" s="13"/>
      <c r="P20" s="11"/>
      <c r="Q20" s="14"/>
      <c r="R20" s="12"/>
      <c r="S20" s="12"/>
      <c r="T20" s="12"/>
      <c r="U20" s="12"/>
      <c r="V20" s="11">
        <v>4</v>
      </c>
      <c r="W20" s="13">
        <v>148.73</v>
      </c>
      <c r="X20" s="11">
        <v>169</v>
      </c>
      <c r="Y20" s="11"/>
      <c r="Z20" s="13"/>
      <c r="AA20" s="11"/>
      <c r="AB20" s="12"/>
      <c r="AC20" s="12"/>
      <c r="AD20" s="11">
        <v>2</v>
      </c>
      <c r="AE20" s="13">
        <v>105.63</v>
      </c>
      <c r="AF20" s="11">
        <v>12</v>
      </c>
      <c r="AG20" s="11"/>
      <c r="AH20" s="13"/>
      <c r="AI20" s="11"/>
      <c r="AJ20" s="12"/>
      <c r="AK20" s="12"/>
      <c r="AL20" s="11">
        <v>10</v>
      </c>
      <c r="AM20" s="13">
        <v>437.23</v>
      </c>
      <c r="AN20" s="11">
        <v>218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>
        <v>4</v>
      </c>
      <c r="BC20" s="13">
        <v>166.05</v>
      </c>
      <c r="BD20" s="11">
        <v>138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1810</v>
      </c>
      <c r="K21" s="17">
        <v>163637.94</v>
      </c>
      <c r="L21" s="15">
        <v>6821</v>
      </c>
      <c r="M21" s="18">
        <v>23.99</v>
      </c>
      <c r="N21" s="15"/>
      <c r="O21" s="17"/>
      <c r="P21" s="15"/>
      <c r="Q21" s="18"/>
      <c r="R21" s="16"/>
      <c r="S21" s="16"/>
      <c r="T21" s="16"/>
      <c r="U21" s="16"/>
      <c r="V21" s="15">
        <v>913</v>
      </c>
      <c r="W21" s="17">
        <v>103019.07</v>
      </c>
      <c r="X21" s="15">
        <v>1754</v>
      </c>
      <c r="Y21" s="15"/>
      <c r="Z21" s="17"/>
      <c r="AA21" s="15"/>
      <c r="AB21" s="16"/>
      <c r="AC21" s="16"/>
      <c r="AD21" s="15">
        <v>537</v>
      </c>
      <c r="AE21" s="17">
        <v>24818.53</v>
      </c>
      <c r="AF21" s="15">
        <v>1019</v>
      </c>
      <c r="AG21" s="15"/>
      <c r="AH21" s="17"/>
      <c r="AI21" s="15"/>
      <c r="AJ21" s="16"/>
      <c r="AK21" s="16"/>
      <c r="AL21" s="15">
        <v>202</v>
      </c>
      <c r="AM21" s="17">
        <v>19832.18</v>
      </c>
      <c r="AN21" s="15">
        <v>1466</v>
      </c>
      <c r="AO21" s="15"/>
      <c r="AP21" s="17"/>
      <c r="AQ21" s="15"/>
      <c r="AR21" s="16"/>
      <c r="AS21" s="16"/>
      <c r="AT21" s="15">
        <v>73</v>
      </c>
      <c r="AU21" s="17">
        <v>8229.17</v>
      </c>
      <c r="AV21" s="15">
        <v>817</v>
      </c>
      <c r="AW21" s="15"/>
      <c r="AX21" s="17"/>
      <c r="AY21" s="15"/>
      <c r="AZ21" s="16"/>
      <c r="BA21" s="16"/>
      <c r="BB21" s="15">
        <v>85</v>
      </c>
      <c r="BC21" s="17">
        <v>7738.99</v>
      </c>
      <c r="BD21" s="15">
        <v>1098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