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<sst xmlns="http://schemas.openxmlformats.org/spreadsheetml/2006/main" count="44" uniqueCount="44">
  <si>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</si>
  <si>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</si>
  <si>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</si>
  <si>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10/31/2024</t>
  </si>
  <si>
    <t>End Date:</t>
  </si>
  <si>
    <t>Report Run Date:</t>
  </si>
  <si>
    <t>11/01/2024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</si>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</sst>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192393</v>
      </c>
      <c r="C5" s="11">
        <f>=ROUNDDOWN(30.117877269881,0)</f>
      </c>
      <c r="D5" s="11">
        <v>127311</v>
      </c>
      <c r="E5" s="12">
        <v>1</v>
      </c>
      <c r="F5" s="11"/>
      <c r="G5" s="11">
        <f>=ROUNDDOWN({0},0)</f>
      </c>
      <c r="H5" s="11">
        <v>350</v>
      </c>
      <c r="I5" s="12">
        <v>0.4</v>
      </c>
      <c r="J5" s="11">
        <v>176</v>
      </c>
      <c r="K5" s="13">
        <v>11323.29</v>
      </c>
      <c r="L5" s="11">
        <v>1559</v>
      </c>
      <c r="M5" s="14">
        <v>7.26</v>
      </c>
      <c r="N5" s="11">
        <v>307</v>
      </c>
      <c r="O5" s="13">
        <v>18599.69</v>
      </c>
      <c r="P5" s="11">
        <v>1729</v>
      </c>
      <c r="Q5" s="14">
        <v>10.76</v>
      </c>
      <c r="R5" s="12">
        <v>-0.4267</v>
      </c>
      <c r="S5" s="12">
        <v>-0.3912</v>
      </c>
      <c r="T5" s="12">
        <v>-0.0983</v>
      </c>
      <c r="U5" s="12">
        <v>-0.3253</v>
      </c>
      <c r="V5" s="11">
        <v>176</v>
      </c>
      <c r="W5" s="13">
        <v>11323.29</v>
      </c>
      <c r="X5" s="11">
        <v>1546</v>
      </c>
      <c r="Y5" s="11">
        <v>307</v>
      </c>
      <c r="Z5" s="13">
        <v>18599.69</v>
      </c>
      <c r="AA5" s="11">
        <v>1699</v>
      </c>
      <c r="AB5" s="12">
        <v>-0.4267</v>
      </c>
      <c r="AC5" s="12">
        <v>-0.3912</v>
      </c>
    </row>
    <row r="6">
      <c r="A6" s="10" t="s">
        <v>32</v>
      </c>
      <c r="B6" s="11">
        <v>8811</v>
      </c>
      <c r="C6" s="11">
        <f>=ROUNDDOWN(14.3361535958347,0)</f>
      </c>
      <c r="D6" s="11">
        <v>17280</v>
      </c>
      <c r="E6" s="12">
        <v>1</v>
      </c>
      <c r="F6" s="11"/>
      <c r="G6" s="11">
        <f>=ROUNDDOWN({0},0)</f>
      </c>
      <c r="H6" s="11"/>
      <c r="I6" s="12"/>
      <c r="J6" s="11">
        <v>25</v>
      </c>
      <c r="K6" s="13">
        <v>1176.93</v>
      </c>
      <c r="L6" s="11">
        <v>162</v>
      </c>
      <c r="M6" s="14">
        <v>7.26</v>
      </c>
      <c r="N6" s="11">
        <v>42</v>
      </c>
      <c r="O6" s="13">
        <v>1779.75</v>
      </c>
      <c r="P6" s="11">
        <v>185</v>
      </c>
      <c r="Q6" s="14">
        <v>9.62</v>
      </c>
      <c r="R6" s="12">
        <v>-0.4048</v>
      </c>
      <c r="S6" s="12">
        <v>-0.3387</v>
      </c>
      <c r="T6" s="12">
        <v>-0.1243</v>
      </c>
      <c r="U6" s="12">
        <v>-0.2453</v>
      </c>
      <c r="V6" s="11">
        <v>25</v>
      </c>
      <c r="W6" s="13">
        <v>1176.93</v>
      </c>
      <c r="X6" s="11">
        <v>160</v>
      </c>
      <c r="Y6" s="11">
        <v>42</v>
      </c>
      <c r="Z6" s="13">
        <v>1779.75</v>
      </c>
      <c r="AA6" s="11">
        <v>169</v>
      </c>
      <c r="AB6" s="12">
        <v>-0.4048</v>
      </c>
      <c r="AC6" s="12">
        <v>-0.3387</v>
      </c>
    </row>
    <row r="7">
      <c r="A7" s="10" t="s">
        <v>33</v>
      </c>
      <c r="B7" s="11">
        <v>37775</v>
      </c>
      <c r="C7" s="11">
        <f>=ROUNDDOWN(22.2861356932153,0)</f>
      </c>
      <c r="D7" s="11">
        <v>34008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836.46</v>
      </c>
      <c r="L7" s="11">
        <v>217</v>
      </c>
      <c r="M7" s="14">
        <v>3.85</v>
      </c>
      <c r="N7" s="11">
        <v>69</v>
      </c>
      <c r="O7" s="13">
        <v>1819.16</v>
      </c>
      <c r="P7" s="11">
        <v>221</v>
      </c>
      <c r="Q7" s="14">
        <v>8.23</v>
      </c>
      <c r="R7" s="12">
        <v>-0.5072</v>
      </c>
      <c r="S7" s="12">
        <v>-0.5402</v>
      </c>
      <c r="T7" s="12">
        <v>-0.0181</v>
      </c>
      <c r="U7" s="12">
        <v>-0.5322</v>
      </c>
      <c r="V7" s="11">
        <v>34</v>
      </c>
      <c r="W7" s="13">
        <v>836.46</v>
      </c>
      <c r="X7" s="11">
        <v>211</v>
      </c>
      <c r="Y7" s="11">
        <v>69</v>
      </c>
      <c r="Z7" s="13">
        <v>1819.16</v>
      </c>
      <c r="AA7" s="11">
        <v>206</v>
      </c>
      <c r="AB7" s="12">
        <v>-0.5072</v>
      </c>
      <c r="AC7" s="12">
        <v>-0.5402</v>
      </c>
    </row>
    <row r="8">
      <c r="A8" s="10" t="s">
        <v>34</v>
      </c>
      <c r="B8" s="11">
        <v>25727</v>
      </c>
      <c r="C8" s="11">
        <f>=ROUNDDOWN(12.8808892004206,0)</f>
      </c>
      <c r="D8" s="11">
        <v>79054</v>
      </c>
      <c r="E8" s="12">
        <v>1</v>
      </c>
      <c r="F8" s="11"/>
      <c r="G8" s="11">
        <f>=ROUNDDOWN({0},0)</f>
      </c>
      <c r="H8" s="11"/>
      <c r="I8" s="12"/>
      <c r="J8" s="11">
        <v>18</v>
      </c>
      <c r="K8" s="13">
        <v>357.41</v>
      </c>
      <c r="L8" s="11">
        <v>213</v>
      </c>
      <c r="M8" s="14">
        <v>1.68</v>
      </c>
      <c r="N8" s="11">
        <v>29</v>
      </c>
      <c r="O8" s="13">
        <v>525.59</v>
      </c>
      <c r="P8" s="11">
        <v>217</v>
      </c>
      <c r="Q8" s="14">
        <v>2.42</v>
      </c>
      <c r="R8" s="12">
        <v>-0.3793</v>
      </c>
      <c r="S8" s="12">
        <v>-0.32</v>
      </c>
      <c r="T8" s="12">
        <v>-0.0184</v>
      </c>
      <c r="U8" s="12">
        <v>-0.3058</v>
      </c>
      <c r="V8" s="11">
        <v>18</v>
      </c>
      <c r="W8" s="13">
        <v>357.41</v>
      </c>
      <c r="X8" s="11">
        <v>210</v>
      </c>
      <c r="Y8" s="11">
        <v>29</v>
      </c>
      <c r="Z8" s="13">
        <v>525.59</v>
      </c>
      <c r="AA8" s="11">
        <v>217</v>
      </c>
      <c r="AB8" s="12">
        <v>-0.3793</v>
      </c>
      <c r="AC8" s="12">
        <v>-0.32</v>
      </c>
    </row>
    <row r="9">
      <c r="A9" s="10" t="s">
        <v>35</v>
      </c>
      <c r="B9" s="11">
        <v>138703</v>
      </c>
      <c r="C9" s="11">
        <f>=ROUNDDOWN(29.9328844576805,0)</f>
      </c>
      <c r="D9" s="11">
        <v>98780</v>
      </c>
      <c r="E9" s="12">
        <v>1</v>
      </c>
      <c r="F9" s="11"/>
      <c r="G9" s="11">
        <f>=ROUNDDOWN({0},0)</f>
      </c>
      <c r="H9" s="11"/>
      <c r="I9" s="12"/>
      <c r="J9" s="11">
        <v>77</v>
      </c>
      <c r="K9" s="13">
        <v>2841.72</v>
      </c>
      <c r="L9" s="11">
        <v>1010</v>
      </c>
      <c r="M9" s="14">
        <v>2.81</v>
      </c>
      <c r="N9" s="11">
        <v>168</v>
      </c>
      <c r="O9" s="13">
        <v>7101.42</v>
      </c>
      <c r="P9" s="11">
        <v>1073</v>
      </c>
      <c r="Q9" s="14">
        <v>6.62</v>
      </c>
      <c r="R9" s="12">
        <v>-0.5417</v>
      </c>
      <c r="S9" s="12">
        <v>-0.5998</v>
      </c>
      <c r="T9" s="12">
        <v>-0.0587</v>
      </c>
      <c r="U9" s="12">
        <v>-0.5755</v>
      </c>
      <c r="V9" s="11">
        <v>77</v>
      </c>
      <c r="W9" s="13">
        <v>2841.72</v>
      </c>
      <c r="X9" s="11">
        <v>855</v>
      </c>
      <c r="Y9" s="11">
        <v>168</v>
      </c>
      <c r="Z9" s="13">
        <v>7101.42</v>
      </c>
      <c r="AA9" s="11">
        <v>912</v>
      </c>
      <c r="AB9" s="12">
        <v>-0.5417</v>
      </c>
      <c r="AC9" s="12">
        <v>-0.5998</v>
      </c>
    </row>
    <row r="10">
      <c r="A10" s="10" t="s">
        <v>36</v>
      </c>
      <c r="B10" s="11">
        <v>36532</v>
      </c>
      <c r="C10" s="11">
        <f>=ROUNDDOWN(19.8188032333315,0)</f>
      </c>
      <c r="D10" s="11">
        <v>33245</v>
      </c>
      <c r="E10" s="12">
        <v>0.9837</v>
      </c>
      <c r="F10" s="11"/>
      <c r="G10" s="11">
        <f>=ROUNDDOWN({0},0)</f>
      </c>
      <c r="H10" s="11">
        <v>9842</v>
      </c>
      <c r="I10" s="12">
        <v>0.8824</v>
      </c>
      <c r="J10" s="11">
        <v>169</v>
      </c>
      <c r="K10" s="13">
        <v>29536.88</v>
      </c>
      <c r="L10" s="11">
        <v>554</v>
      </c>
      <c r="M10" s="14">
        <v>53.32</v>
      </c>
      <c r="N10" s="11">
        <v>238</v>
      </c>
      <c r="O10" s="13">
        <v>41960.44</v>
      </c>
      <c r="P10" s="11">
        <v>638</v>
      </c>
      <c r="Q10" s="14">
        <v>65.77</v>
      </c>
      <c r="R10" s="12">
        <v>-0.2899</v>
      </c>
      <c r="S10" s="12">
        <v>-0.2961</v>
      </c>
      <c r="T10" s="12">
        <v>-0.1317</v>
      </c>
      <c r="U10" s="12">
        <v>-0.1893</v>
      </c>
      <c r="V10" s="11">
        <v>169</v>
      </c>
      <c r="W10" s="13">
        <v>29536.88</v>
      </c>
      <c r="X10" s="11">
        <v>552</v>
      </c>
      <c r="Y10" s="11">
        <v>238</v>
      </c>
      <c r="Z10" s="13">
        <v>41960.44</v>
      </c>
      <c r="AA10" s="11">
        <v>633</v>
      </c>
      <c r="AB10" s="12">
        <v>-0.2899</v>
      </c>
      <c r="AC10" s="12">
        <v>-0.2961</v>
      </c>
    </row>
    <row r="11">
      <c r="A11" s="10" t="s">
        <v>37</v>
      </c>
      <c r="B11" s="11">
        <v>4735</v>
      </c>
      <c r="C11" s="11">
        <f>=ROUNDDOWN(28.6102719033233,0)</f>
      </c>
      <c r="D11" s="11">
        <v>1430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14</v>
      </c>
      <c r="K11" s="13">
        <v>1306.12</v>
      </c>
      <c r="L11" s="11">
        <v>126</v>
      </c>
      <c r="M11" s="14">
        <v>10.37</v>
      </c>
      <c r="N11" s="11">
        <v>26</v>
      </c>
      <c r="O11" s="13">
        <v>1864.96</v>
      </c>
      <c r="P11" s="11">
        <v>82</v>
      </c>
      <c r="Q11" s="14">
        <v>22.74</v>
      </c>
      <c r="R11" s="12">
        <v>-0.4615</v>
      </c>
      <c r="S11" s="12">
        <v>-0.2997</v>
      </c>
      <c r="T11" s="12">
        <v>0.5366</v>
      </c>
      <c r="U11" s="12">
        <v>-0.544</v>
      </c>
      <c r="V11" s="11">
        <v>14</v>
      </c>
      <c r="W11" s="13">
        <v>1306.12</v>
      </c>
      <c r="X11" s="11">
        <v>126</v>
      </c>
      <c r="Y11" s="11">
        <v>26</v>
      </c>
      <c r="Z11" s="13">
        <v>1864.96</v>
      </c>
      <c r="AA11" s="11">
        <v>82</v>
      </c>
      <c r="AB11" s="12">
        <v>-0.4615</v>
      </c>
      <c r="AC11" s="12">
        <v>-0.2997</v>
      </c>
    </row>
    <row r="12">
      <c r="A12" s="10" t="s">
        <v>38</v>
      </c>
      <c r="B12" s="11">
        <v>171</v>
      </c>
      <c r="C12" s="11">
        <f>=ROUNDDOWN(10.6875,0)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74</v>
      </c>
      <c r="M12" s="14"/>
      <c r="N12" s="11">
        <v>1</v>
      </c>
      <c r="O12" s="13">
        <v>78.18</v>
      </c>
      <c r="P12" s="11">
        <v>83</v>
      </c>
      <c r="Q12" s="14">
        <v>0.94</v>
      </c>
      <c r="R12" s="12"/>
      <c r="S12" s="12"/>
      <c r="T12" s="12">
        <v>-0.1084</v>
      </c>
      <c r="U12" s="12"/>
      <c r="V12" s="11"/>
      <c r="W12" s="13"/>
      <c r="X12" s="11">
        <v>74</v>
      </c>
      <c r="Y12" s="11">
        <v>1</v>
      </c>
      <c r="Z12" s="13">
        <v>78.18</v>
      </c>
      <c r="AA12" s="11">
        <v>82</v>
      </c>
      <c r="AB12" s="12"/>
      <c r="AC12" s="12"/>
    </row>
    <row r="13">
      <c r="A13" s="10" t="s">
        <v>39</v>
      </c>
      <c r="B13" s="11">
        <v>144</v>
      </c>
      <c r="C13" s="11">
        <f>=ROUNDDOWN(14.4,0)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85.58</v>
      </c>
      <c r="L13" s="11">
        <v>51</v>
      </c>
      <c r="M13" s="14">
        <v>1.68</v>
      </c>
      <c r="N13" s="11">
        <v>1</v>
      </c>
      <c r="O13" s="13">
        <v>111.29</v>
      </c>
      <c r="P13" s="11">
        <v>108</v>
      </c>
      <c r="Q13" s="14">
        <v>1.03</v>
      </c>
      <c r="R13" s="12"/>
      <c r="S13" s="12">
        <v>-0.231</v>
      </c>
      <c r="T13" s="12">
        <v>-0.5278</v>
      </c>
      <c r="U13" s="12">
        <v>0.6311</v>
      </c>
      <c r="V13" s="11">
        <v>1</v>
      </c>
      <c r="W13" s="13">
        <v>85.58</v>
      </c>
      <c r="X13" s="11">
        <v>51</v>
      </c>
      <c r="Y13" s="11">
        <v>1</v>
      </c>
      <c r="Z13" s="13">
        <v>111.29</v>
      </c>
      <c r="AA13" s="11">
        <v>108</v>
      </c>
      <c r="AB13" s="12"/>
      <c r="AC13" s="12">
        <v>-0.231</v>
      </c>
    </row>
    <row r="14">
      <c r="A14" s="10" t="s">
        <v>40</v>
      </c>
      <c r="B14" s="11">
        <v>62104</v>
      </c>
      <c r="C14" s="11">
        <f>=ROUNDDOWN(20.9633755274262,0)</f>
      </c>
      <c r="D14" s="11">
        <v>108909</v>
      </c>
      <c r="E14" s="12">
        <v>0.9492</v>
      </c>
      <c r="F14" s="11"/>
      <c r="G14" s="11">
        <f>=ROUNDDOWN({0},0)</f>
      </c>
      <c r="H14" s="11"/>
      <c r="I14" s="12"/>
      <c r="J14" s="11">
        <v>26</v>
      </c>
      <c r="K14" s="13">
        <v>710.2</v>
      </c>
      <c r="L14" s="11">
        <v>955</v>
      </c>
      <c r="M14" s="14">
        <v>0.74</v>
      </c>
      <c r="N14" s="11">
        <v>55</v>
      </c>
      <c r="O14" s="13">
        <v>1440.83</v>
      </c>
      <c r="P14" s="11">
        <v>956</v>
      </c>
      <c r="Q14" s="14">
        <v>1.51</v>
      </c>
      <c r="R14" s="12">
        <v>-0.5273</v>
      </c>
      <c r="S14" s="12">
        <v>-0.5071</v>
      </c>
      <c r="T14" s="12">
        <v>-0.001</v>
      </c>
      <c r="U14" s="12">
        <v>-0.5099</v>
      </c>
      <c r="V14" s="11">
        <v>26</v>
      </c>
      <c r="W14" s="13">
        <v>710.2</v>
      </c>
      <c r="X14" s="11">
        <v>953</v>
      </c>
      <c r="Y14" s="11">
        <v>55</v>
      </c>
      <c r="Z14" s="13">
        <v>1440.83</v>
      </c>
      <c r="AA14" s="11">
        <v>914</v>
      </c>
      <c r="AB14" s="12">
        <v>-0.5273</v>
      </c>
      <c r="AC14" s="12">
        <v>-0.5071</v>
      </c>
    </row>
    <row r="15">
      <c r="A15" s="10" t="s">
        <v>41</v>
      </c>
      <c r="B15" s="11">
        <v>66157</v>
      </c>
      <c r="C15" s="11">
        <f>=ROUNDDOWN(17.873507321554,0)</f>
      </c>
      <c r="D15" s="11">
        <v>67390</v>
      </c>
      <c r="E15" s="12">
        <v>1</v>
      </c>
      <c r="F15" s="11"/>
      <c r="G15" s="11">
        <f>=ROUNDDOWN({0},0)</f>
      </c>
      <c r="H15" s="11"/>
      <c r="I15" s="12"/>
      <c r="J15" s="11">
        <v>81</v>
      </c>
      <c r="K15" s="13">
        <v>1497.33</v>
      </c>
      <c r="L15" s="11">
        <v>515</v>
      </c>
      <c r="M15" s="14">
        <v>2.91</v>
      </c>
      <c r="N15" s="11">
        <v>170</v>
      </c>
      <c r="O15" s="13">
        <v>3092.34</v>
      </c>
      <c r="P15" s="11">
        <v>652</v>
      </c>
      <c r="Q15" s="14">
        <v>4.74</v>
      </c>
      <c r="R15" s="12">
        <v>-0.5235</v>
      </c>
      <c r="S15" s="12">
        <v>-0.5158</v>
      </c>
      <c r="T15" s="12">
        <v>-0.2101</v>
      </c>
      <c r="U15" s="12">
        <v>-0.3861</v>
      </c>
      <c r="V15" s="11">
        <v>81</v>
      </c>
      <c r="W15" s="13">
        <v>1497.33</v>
      </c>
      <c r="X15" s="11">
        <v>515</v>
      </c>
      <c r="Y15" s="11">
        <v>170</v>
      </c>
      <c r="Z15" s="13">
        <v>3092.34</v>
      </c>
      <c r="AA15" s="11">
        <v>652</v>
      </c>
      <c r="AB15" s="12">
        <v>-0.5235</v>
      </c>
      <c r="AC15" s="12">
        <v>-0.5158</v>
      </c>
    </row>
    <row r="16">
      <c r="A16" s="10" t="s">
        <v>42</v>
      </c>
      <c r="B16" s="11">
        <v>41422</v>
      </c>
      <c r="C16" s="11">
        <f>=ROUNDDOWN(44.9750271444083,0)</f>
      </c>
      <c r="D16" s="11">
        <v>11970</v>
      </c>
      <c r="E16" s="12">
        <v>1</v>
      </c>
      <c r="F16" s="11"/>
      <c r="G16" s="11">
        <f>=ROUNDDOWN({0},0)</f>
      </c>
      <c r="H16" s="11"/>
      <c r="I16" s="12"/>
      <c r="J16" s="11">
        <v>22</v>
      </c>
      <c r="K16" s="13">
        <v>1028.74</v>
      </c>
      <c r="L16" s="11">
        <v>522</v>
      </c>
      <c r="M16" s="14">
        <v>1.97</v>
      </c>
      <c r="N16" s="11">
        <v>56</v>
      </c>
      <c r="O16" s="13">
        <v>1996.44</v>
      </c>
      <c r="P16" s="11">
        <v>570</v>
      </c>
      <c r="Q16" s="14">
        <v>3.5</v>
      </c>
      <c r="R16" s="12">
        <v>-0.6071</v>
      </c>
      <c r="S16" s="12">
        <v>-0.4847</v>
      </c>
      <c r="T16" s="12">
        <v>-0.0842</v>
      </c>
      <c r="U16" s="12">
        <v>-0.4371</v>
      </c>
      <c r="V16" s="11">
        <v>22</v>
      </c>
      <c r="W16" s="13">
        <v>1028.74</v>
      </c>
      <c r="X16" s="11">
        <v>515</v>
      </c>
      <c r="Y16" s="11">
        <v>56</v>
      </c>
      <c r="Z16" s="13">
        <v>1996.44</v>
      </c>
      <c r="AA16" s="11">
        <v>552</v>
      </c>
      <c r="AB16" s="12">
        <v>-0.6071</v>
      </c>
      <c r="AC16" s="12">
        <v>-0.4847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643</v>
      </c>
      <c r="K17" s="17">
        <v>50700.66</v>
      </c>
      <c r="L17" s="15">
        <v>5958</v>
      </c>
      <c r="M17" s="18">
        <v>8.51</v>
      </c>
      <c r="N17" s="15">
        <v>1162</v>
      </c>
      <c r="O17" s="17">
        <v>80370.09</v>
      </c>
      <c r="P17" s="15">
        <v>6514</v>
      </c>
      <c r="Q17" s="18">
        <v>12.34</v>
      </c>
      <c r="R17" s="16">
        <v>-0.4466</v>
      </c>
      <c r="S17" s="16">
        <v>-0.3692</v>
      </c>
      <c r="T17" s="16">
        <v>-0.0854</v>
      </c>
      <c r="U17" s="16">
        <v>-0.3104</v>
      </c>
      <c r="V17" s="15">
        <v>643</v>
      </c>
      <c r="W17" s="17">
        <v>50700.66</v>
      </c>
      <c r="X17" s="15">
        <v>5768</v>
      </c>
      <c r="Y17" s="15">
        <v>1162</v>
      </c>
      <c r="Z17" s="17">
        <v>80370.09</v>
      </c>
      <c r="AA17" s="15">
        <v>6226</v>
      </c>
      <c r="AB17" s="16">
        <v>-0.4466</v>
      </c>
      <c r="AC17" s="16">
        <v>-0.3692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