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<sst xmlns="http://schemas.openxmlformats.org/spreadsheetml/2006/main" count="44" uniqueCount="44">
  <si>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</si>
  <si>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</si>
  <si>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</si>
  <si>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10/30/2024</t>
  </si>
  <si>
    <t>End Date:</t>
  </si>
  <si>
    <t>Report Run Date:</t>
  </si>
  <si>
    <t>10/31/2024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</si>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</sst>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168347</v>
      </c>
      <c r="C5" s="11">
        <f>=ROUNDDOWN(30.8322191901247,0)</f>
      </c>
      <c r="D5" s="11">
        <v>102630</v>
      </c>
      <c r="E5" s="12">
        <v>1</v>
      </c>
      <c r="F5" s="11"/>
      <c r="G5" s="11">
        <f>=ROUNDDOWN({0},0)</f>
      </c>
      <c r="H5" s="11">
        <v>350</v>
      </c>
      <c r="I5" s="12">
        <v>0.2</v>
      </c>
      <c r="J5" s="11">
        <v>149</v>
      </c>
      <c r="K5" s="13">
        <v>9894.18</v>
      </c>
      <c r="L5" s="11">
        <v>1532</v>
      </c>
      <c r="M5" s="14">
        <v>6.46</v>
      </c>
      <c r="N5" s="11">
        <v>246</v>
      </c>
      <c r="O5" s="13">
        <v>15571.78</v>
      </c>
      <c r="P5" s="11">
        <v>1689</v>
      </c>
      <c r="Q5" s="14">
        <v>9.22</v>
      </c>
      <c r="R5" s="12">
        <v>-0.3943</v>
      </c>
      <c r="S5" s="12">
        <v>-0.3646</v>
      </c>
      <c r="T5" s="12">
        <v>-0.093</v>
      </c>
      <c r="U5" s="12">
        <v>-0.2993</v>
      </c>
      <c r="V5" s="11">
        <v>149</v>
      </c>
      <c r="W5" s="13">
        <v>9894.18</v>
      </c>
      <c r="X5" s="11">
        <v>1519</v>
      </c>
      <c r="Y5" s="11">
        <v>246</v>
      </c>
      <c r="Z5" s="13">
        <v>15571.78</v>
      </c>
      <c r="AA5" s="11">
        <v>1656</v>
      </c>
      <c r="AB5" s="12">
        <v>-0.3943</v>
      </c>
      <c r="AC5" s="12">
        <v>-0.3646</v>
      </c>
    </row>
    <row r="6">
      <c r="A6" s="10" t="s">
        <v>32</v>
      </c>
      <c r="B6" s="11">
        <v>6599</v>
      </c>
      <c r="C6" s="11">
        <f>=ROUNDDOWN(13.4508764777823,0)</f>
      </c>
      <c r="D6" s="11">
        <v>11450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1400.71</v>
      </c>
      <c r="L6" s="11">
        <v>145</v>
      </c>
      <c r="M6" s="14">
        <v>9.66</v>
      </c>
      <c r="N6" s="11">
        <v>26</v>
      </c>
      <c r="O6" s="13">
        <v>1447.75</v>
      </c>
      <c r="P6" s="11">
        <v>162</v>
      </c>
      <c r="Q6" s="14">
        <v>8.94</v>
      </c>
      <c r="R6" s="12">
        <v>0.1923</v>
      </c>
      <c r="S6" s="12">
        <v>-0.0325</v>
      </c>
      <c r="T6" s="12">
        <v>-0.1049</v>
      </c>
      <c r="U6" s="12">
        <v>0.0805</v>
      </c>
      <c r="V6" s="11">
        <v>31</v>
      </c>
      <c r="W6" s="13">
        <v>1400.71</v>
      </c>
      <c r="X6" s="11">
        <v>144</v>
      </c>
      <c r="Y6" s="11">
        <v>26</v>
      </c>
      <c r="Z6" s="13">
        <v>1447.75</v>
      </c>
      <c r="AA6" s="11">
        <v>148</v>
      </c>
      <c r="AB6" s="12">
        <v>0.1923</v>
      </c>
      <c r="AC6" s="12">
        <v>-0.0325</v>
      </c>
    </row>
    <row r="7">
      <c r="A7" s="10" t="s">
        <v>33</v>
      </c>
      <c r="B7" s="11">
        <v>40609</v>
      </c>
      <c r="C7" s="11">
        <f>=ROUNDDOWN(21.6696905016009,0)</f>
      </c>
      <c r="D7" s="11">
        <v>41332</v>
      </c>
      <c r="E7" s="12">
        <v>1</v>
      </c>
      <c r="F7" s="11"/>
      <c r="G7" s="11">
        <f>=ROUNDDOWN({0},0)</f>
      </c>
      <c r="H7" s="11"/>
      <c r="I7" s="12"/>
      <c r="J7" s="11">
        <v>35</v>
      </c>
      <c r="K7" s="13">
        <v>966.08</v>
      </c>
      <c r="L7" s="11">
        <v>177</v>
      </c>
      <c r="M7" s="14">
        <v>5.46</v>
      </c>
      <c r="N7" s="11">
        <v>44</v>
      </c>
      <c r="O7" s="13">
        <v>1156.89</v>
      </c>
      <c r="P7" s="11">
        <v>188</v>
      </c>
      <c r="Q7" s="14">
        <v>6.15</v>
      </c>
      <c r="R7" s="12">
        <v>-0.2045</v>
      </c>
      <c r="S7" s="12">
        <v>-0.1649</v>
      </c>
      <c r="T7" s="12">
        <v>-0.0585</v>
      </c>
      <c r="U7" s="12">
        <v>-0.1122</v>
      </c>
      <c r="V7" s="11">
        <v>35</v>
      </c>
      <c r="W7" s="13">
        <v>966.08</v>
      </c>
      <c r="X7" s="11">
        <v>174</v>
      </c>
      <c r="Y7" s="11">
        <v>44</v>
      </c>
      <c r="Z7" s="13">
        <v>1156.89</v>
      </c>
      <c r="AA7" s="11">
        <v>179</v>
      </c>
      <c r="AB7" s="12">
        <v>-0.2045</v>
      </c>
      <c r="AC7" s="12">
        <v>-0.1649</v>
      </c>
    </row>
    <row r="8">
      <c r="A8" s="10" t="s">
        <v>34</v>
      </c>
      <c r="B8" s="11">
        <v>27979</v>
      </c>
      <c r="C8" s="11">
        <f>=ROUNDDOWN(12.0396746847971,0)</f>
      </c>
      <c r="D8" s="11">
        <v>103611</v>
      </c>
      <c r="E8" s="12">
        <v>0.9706</v>
      </c>
      <c r="F8" s="11"/>
      <c r="G8" s="11">
        <f>=ROUNDDOWN({0},0)</f>
      </c>
      <c r="H8" s="11"/>
      <c r="I8" s="12"/>
      <c r="J8" s="11">
        <v>36</v>
      </c>
      <c r="K8" s="13">
        <v>670.58</v>
      </c>
      <c r="L8" s="11">
        <v>224</v>
      </c>
      <c r="M8" s="14">
        <v>2.99</v>
      </c>
      <c r="N8" s="11">
        <v>20</v>
      </c>
      <c r="O8" s="13">
        <v>366.68</v>
      </c>
      <c r="P8" s="11">
        <v>232</v>
      </c>
      <c r="Q8" s="14">
        <v>1.58</v>
      </c>
      <c r="R8" s="12">
        <v>0.8</v>
      </c>
      <c r="S8" s="12">
        <v>0.8288</v>
      </c>
      <c r="T8" s="12">
        <v>-0.0345</v>
      </c>
      <c r="U8" s="12">
        <v>0.8924</v>
      </c>
      <c r="V8" s="11">
        <v>36</v>
      </c>
      <c r="W8" s="13">
        <v>670.58</v>
      </c>
      <c r="X8" s="11">
        <v>221</v>
      </c>
      <c r="Y8" s="11">
        <v>20</v>
      </c>
      <c r="Z8" s="13">
        <v>366.68</v>
      </c>
      <c r="AA8" s="11">
        <v>225</v>
      </c>
      <c r="AB8" s="12">
        <v>0.8</v>
      </c>
      <c r="AC8" s="12">
        <v>0.8288</v>
      </c>
    </row>
    <row r="9">
      <c r="A9" s="10" t="s">
        <v>35</v>
      </c>
      <c r="B9" s="11">
        <v>103235</v>
      </c>
      <c r="C9" s="11">
        <f>=ROUNDDOWN(29.767877739331,0)</f>
      </c>
      <c r="D9" s="11">
        <v>79240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3407.6</v>
      </c>
      <c r="L9" s="11">
        <v>1048</v>
      </c>
      <c r="M9" s="14">
        <v>3.25</v>
      </c>
      <c r="N9" s="11">
        <v>114</v>
      </c>
      <c r="O9" s="13">
        <v>5136.11</v>
      </c>
      <c r="P9" s="11">
        <v>1145</v>
      </c>
      <c r="Q9" s="14">
        <v>4.49</v>
      </c>
      <c r="R9" s="12">
        <v>-0.2193</v>
      </c>
      <c r="S9" s="12">
        <v>-0.3365</v>
      </c>
      <c r="T9" s="12">
        <v>-0.0847</v>
      </c>
      <c r="U9" s="12">
        <v>-0.2762</v>
      </c>
      <c r="V9" s="11">
        <v>89</v>
      </c>
      <c r="W9" s="13">
        <v>3407.6</v>
      </c>
      <c r="X9" s="11">
        <v>893</v>
      </c>
      <c r="Y9" s="11">
        <v>114</v>
      </c>
      <c r="Z9" s="13">
        <v>5136.11</v>
      </c>
      <c r="AA9" s="11">
        <v>984</v>
      </c>
      <c r="AB9" s="12">
        <v>-0.2193</v>
      </c>
      <c r="AC9" s="12">
        <v>-0.3365</v>
      </c>
    </row>
    <row r="10">
      <c r="A10" s="10" t="s">
        <v>36</v>
      </c>
      <c r="B10" s="11">
        <v>41061</v>
      </c>
      <c r="C10" s="11">
        <f>=ROUNDDOWN(20.0102339181287,0)</f>
      </c>
      <c r="D10" s="11">
        <v>35169</v>
      </c>
      <c r="E10" s="12">
        <v>0.9855</v>
      </c>
      <c r="F10" s="11"/>
      <c r="G10" s="11">
        <f>=ROUNDDOWN({0},0)</f>
      </c>
      <c r="H10" s="11">
        <v>10497</v>
      </c>
      <c r="I10" s="12">
        <v>0.9032</v>
      </c>
      <c r="J10" s="11">
        <v>205</v>
      </c>
      <c r="K10" s="13">
        <v>36733.69</v>
      </c>
      <c r="L10" s="11">
        <v>575</v>
      </c>
      <c r="M10" s="14">
        <v>63.88</v>
      </c>
      <c r="N10" s="11">
        <v>237</v>
      </c>
      <c r="O10" s="13">
        <v>42128.23</v>
      </c>
      <c r="P10" s="11">
        <v>653</v>
      </c>
      <c r="Q10" s="14">
        <v>64.51</v>
      </c>
      <c r="R10" s="12">
        <v>-0.135</v>
      </c>
      <c r="S10" s="12">
        <v>-0.1281</v>
      </c>
      <c r="T10" s="12">
        <v>-0.1194</v>
      </c>
      <c r="U10" s="12">
        <v>-0.0098</v>
      </c>
      <c r="V10" s="11">
        <v>205</v>
      </c>
      <c r="W10" s="13">
        <v>36733.69</v>
      </c>
      <c r="X10" s="11">
        <v>574</v>
      </c>
      <c r="Y10" s="11">
        <v>237</v>
      </c>
      <c r="Z10" s="13">
        <v>42128.23</v>
      </c>
      <c r="AA10" s="11">
        <v>645</v>
      </c>
      <c r="AB10" s="12">
        <v>-0.135</v>
      </c>
      <c r="AC10" s="12">
        <v>-0.1281</v>
      </c>
    </row>
    <row r="11">
      <c r="A11" s="10" t="s">
        <v>37</v>
      </c>
      <c r="B11" s="11">
        <v>3954</v>
      </c>
      <c r="C11" s="11">
        <f>=ROUNDDOWN(23.1363370392042,0)</f>
      </c>
      <c r="D11" s="11">
        <v>1250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7</v>
      </c>
      <c r="K11" s="13">
        <v>453.99</v>
      </c>
      <c r="L11" s="11">
        <v>129</v>
      </c>
      <c r="M11" s="14">
        <v>3.52</v>
      </c>
      <c r="N11" s="11">
        <v>20</v>
      </c>
      <c r="O11" s="13">
        <v>1563.21</v>
      </c>
      <c r="P11" s="11">
        <v>87</v>
      </c>
      <c r="Q11" s="14">
        <v>17.97</v>
      </c>
      <c r="R11" s="12">
        <v>-0.65</v>
      </c>
      <c r="S11" s="12">
        <v>-0.7096</v>
      </c>
      <c r="T11" s="12">
        <v>0.4828</v>
      </c>
      <c r="U11" s="12">
        <v>-0.8041</v>
      </c>
      <c r="V11" s="11">
        <v>7</v>
      </c>
      <c r="W11" s="13">
        <v>453.99</v>
      </c>
      <c r="X11" s="11">
        <v>129</v>
      </c>
      <c r="Y11" s="11">
        <v>20</v>
      </c>
      <c r="Z11" s="13">
        <v>1563.21</v>
      </c>
      <c r="AA11" s="11">
        <v>87</v>
      </c>
      <c r="AB11" s="12">
        <v>-0.65</v>
      </c>
      <c r="AC11" s="12">
        <v>-0.7096</v>
      </c>
    </row>
    <row r="12">
      <c r="A12" s="10" t="s">
        <v>38</v>
      </c>
      <c r="B12" s="11">
        <v>2849</v>
      </c>
      <c r="C12" s="11">
        <f>=ROUNDDOWN(90.1582278481013,0)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54.71</v>
      </c>
      <c r="L12" s="11">
        <v>74</v>
      </c>
      <c r="M12" s="14">
        <v>0.74</v>
      </c>
      <c r="N12" s="11">
        <v>2</v>
      </c>
      <c r="O12" s="13">
        <v>53.99</v>
      </c>
      <c r="P12" s="11">
        <v>83</v>
      </c>
      <c r="Q12" s="14">
        <v>0.65</v>
      </c>
      <c r="R12" s="12"/>
      <c r="S12" s="12">
        <v>0.0133</v>
      </c>
      <c r="T12" s="12">
        <v>-0.1084</v>
      </c>
      <c r="U12" s="12">
        <v>0.1385</v>
      </c>
      <c r="V12" s="11">
        <v>2</v>
      </c>
      <c r="W12" s="13">
        <v>54.71</v>
      </c>
      <c r="X12" s="11">
        <v>74</v>
      </c>
      <c r="Y12" s="11">
        <v>2</v>
      </c>
      <c r="Z12" s="13">
        <v>53.99</v>
      </c>
      <c r="AA12" s="11">
        <v>82</v>
      </c>
      <c r="AB12" s="12"/>
      <c r="AC12" s="12">
        <v>0.0133</v>
      </c>
    </row>
    <row r="13">
      <c r="A13" s="10" t="s">
        <v>39</v>
      </c>
      <c r="B13" s="11">
        <v>791</v>
      </c>
      <c r="C13" s="11">
        <f>=ROUNDDOWN(31.1417322834646,0)</f>
      </c>
      <c r="D13" s="11"/>
      <c r="E13" s="12"/>
      <c r="F13" s="11"/>
      <c r="G13" s="11">
        <f>=ROUNDDOWN({0},0)</f>
      </c>
      <c r="H13" s="11"/>
      <c r="I13" s="12"/>
      <c r="J13" s="11">
        <v>14</v>
      </c>
      <c r="K13" s="13">
        <v>1007.79</v>
      </c>
      <c r="L13" s="11">
        <v>51</v>
      </c>
      <c r="M13" s="14">
        <v>19.76</v>
      </c>
      <c r="N13" s="11"/>
      <c r="O13" s="13"/>
      <c r="P13" s="11">
        <v>108</v>
      </c>
      <c r="Q13" s="14"/>
      <c r="R13" s="12"/>
      <c r="S13" s="12"/>
      <c r="T13" s="12">
        <v>-0.5278</v>
      </c>
      <c r="U13" s="12"/>
      <c r="V13" s="11">
        <v>14</v>
      </c>
      <c r="W13" s="13">
        <v>1007.79</v>
      </c>
      <c r="X13" s="11">
        <v>51</v>
      </c>
      <c r="Y13" s="11"/>
      <c r="Z13" s="13"/>
      <c r="AA13" s="11">
        <v>108</v>
      </c>
      <c r="AB13" s="12"/>
      <c r="AC13" s="12"/>
    </row>
    <row r="14">
      <c r="A14" s="10" t="s">
        <v>40</v>
      </c>
      <c r="B14" s="11">
        <v>61045</v>
      </c>
      <c r="C14" s="11">
        <f>=ROUNDDOWN(20.6946233642959,0)</f>
      </c>
      <c r="D14" s="11">
        <v>53399</v>
      </c>
      <c r="E14" s="12">
        <v>0.9565</v>
      </c>
      <c r="F14" s="11"/>
      <c r="G14" s="11">
        <f>=ROUNDDOWN({0},0)</f>
      </c>
      <c r="H14" s="11"/>
      <c r="I14" s="12"/>
      <c r="J14" s="11">
        <v>27</v>
      </c>
      <c r="K14" s="13">
        <v>517.01</v>
      </c>
      <c r="L14" s="11">
        <v>956</v>
      </c>
      <c r="M14" s="14">
        <v>0.54</v>
      </c>
      <c r="N14" s="11">
        <v>56</v>
      </c>
      <c r="O14" s="13">
        <v>1579.75</v>
      </c>
      <c r="P14" s="11">
        <v>959</v>
      </c>
      <c r="Q14" s="14">
        <v>1.65</v>
      </c>
      <c r="R14" s="12">
        <v>-0.5179</v>
      </c>
      <c r="S14" s="12">
        <v>-0.6727</v>
      </c>
      <c r="T14" s="12">
        <v>-0.0031</v>
      </c>
      <c r="U14" s="12">
        <v>-0.6727</v>
      </c>
      <c r="V14" s="11">
        <v>27</v>
      </c>
      <c r="W14" s="13">
        <v>517.01</v>
      </c>
      <c r="X14" s="11">
        <v>954</v>
      </c>
      <c r="Y14" s="11">
        <v>56</v>
      </c>
      <c r="Z14" s="13">
        <v>1579.75</v>
      </c>
      <c r="AA14" s="11">
        <v>917</v>
      </c>
      <c r="AB14" s="12">
        <v>-0.5179</v>
      </c>
      <c r="AC14" s="12">
        <v>-0.6727</v>
      </c>
    </row>
    <row r="15">
      <c r="A15" s="10" t="s">
        <v>41</v>
      </c>
      <c r="B15" s="11">
        <v>69386</v>
      </c>
      <c r="C15" s="11">
        <f>=ROUNDDOWN(19.0578993627774,0)</f>
      </c>
      <c r="D15" s="11">
        <v>67384</v>
      </c>
      <c r="E15" s="12">
        <v>1</v>
      </c>
      <c r="F15" s="11"/>
      <c r="G15" s="11">
        <f>=ROUNDDOWN({0},0)</f>
      </c>
      <c r="H15" s="11"/>
      <c r="I15" s="12"/>
      <c r="J15" s="11">
        <v>91</v>
      </c>
      <c r="K15" s="13">
        <v>2038.41</v>
      </c>
      <c r="L15" s="11">
        <v>533</v>
      </c>
      <c r="M15" s="14">
        <v>3.82</v>
      </c>
      <c r="N15" s="11">
        <v>189</v>
      </c>
      <c r="O15" s="13">
        <v>3074.77</v>
      </c>
      <c r="P15" s="11">
        <v>666</v>
      </c>
      <c r="Q15" s="14">
        <v>4.62</v>
      </c>
      <c r="R15" s="12">
        <v>-0.5185</v>
      </c>
      <c r="S15" s="12">
        <v>-0.3371</v>
      </c>
      <c r="T15" s="12">
        <v>-0.1997</v>
      </c>
      <c r="U15" s="12">
        <v>-0.1732</v>
      </c>
      <c r="V15" s="11">
        <v>91</v>
      </c>
      <c r="W15" s="13">
        <v>2038.41</v>
      </c>
      <c r="X15" s="11">
        <v>533</v>
      </c>
      <c r="Y15" s="11">
        <v>189</v>
      </c>
      <c r="Z15" s="13">
        <v>3074.77</v>
      </c>
      <c r="AA15" s="11">
        <v>666</v>
      </c>
      <c r="AB15" s="12">
        <v>-0.5185</v>
      </c>
      <c r="AC15" s="12">
        <v>-0.3371</v>
      </c>
    </row>
    <row r="16">
      <c r="A16" s="10" t="s">
        <v>42</v>
      </c>
      <c r="B16" s="11">
        <v>31118</v>
      </c>
      <c r="C16" s="11">
        <f>=ROUNDDOWN(41.4685501066098,0)</f>
      </c>
      <c r="D16" s="11">
        <v>11431</v>
      </c>
      <c r="E16" s="12">
        <v>1</v>
      </c>
      <c r="F16" s="11"/>
      <c r="G16" s="11">
        <f>=ROUNDDOWN({0},0)</f>
      </c>
      <c r="H16" s="11"/>
      <c r="I16" s="12"/>
      <c r="J16" s="11">
        <v>26</v>
      </c>
      <c r="K16" s="13">
        <v>959.84</v>
      </c>
      <c r="L16" s="11">
        <v>507</v>
      </c>
      <c r="M16" s="14">
        <v>1.89</v>
      </c>
      <c r="N16" s="11">
        <v>25</v>
      </c>
      <c r="O16" s="13">
        <v>1079.78</v>
      </c>
      <c r="P16" s="11">
        <v>552</v>
      </c>
      <c r="Q16" s="14">
        <v>1.96</v>
      </c>
      <c r="R16" s="12">
        <v>0.04</v>
      </c>
      <c r="S16" s="12">
        <v>-0.1111</v>
      </c>
      <c r="T16" s="12">
        <v>-0.0815</v>
      </c>
      <c r="U16" s="12">
        <v>-0.0357</v>
      </c>
      <c r="V16" s="11">
        <v>26</v>
      </c>
      <c r="W16" s="13">
        <v>959.84</v>
      </c>
      <c r="X16" s="11">
        <v>502</v>
      </c>
      <c r="Y16" s="11">
        <v>25</v>
      </c>
      <c r="Z16" s="13">
        <v>1079.78</v>
      </c>
      <c r="AA16" s="11">
        <v>536</v>
      </c>
      <c r="AB16" s="12">
        <v>0.04</v>
      </c>
      <c r="AC16" s="12">
        <v>-0.1111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712</v>
      </c>
      <c r="K17" s="17">
        <v>58104.59</v>
      </c>
      <c r="L17" s="15">
        <v>5951</v>
      </c>
      <c r="M17" s="18">
        <v>9.76</v>
      </c>
      <c r="N17" s="15">
        <v>979</v>
      </c>
      <c r="O17" s="17">
        <v>73158.94</v>
      </c>
      <c r="P17" s="15">
        <v>6524</v>
      </c>
      <c r="Q17" s="18">
        <v>11.21</v>
      </c>
      <c r="R17" s="16">
        <v>-0.2727</v>
      </c>
      <c r="S17" s="16">
        <v>-0.2058</v>
      </c>
      <c r="T17" s="16">
        <v>-0.0878</v>
      </c>
      <c r="U17" s="16">
        <v>-0.1293</v>
      </c>
      <c r="V17" s="15">
        <v>712</v>
      </c>
      <c r="W17" s="17">
        <v>58104.59</v>
      </c>
      <c r="X17" s="15">
        <v>5768</v>
      </c>
      <c r="Y17" s="15">
        <v>979</v>
      </c>
      <c r="Z17" s="17">
        <v>73158.94</v>
      </c>
      <c r="AA17" s="15">
        <v>6233</v>
      </c>
      <c r="AB17" s="16">
        <v>-0.2727</v>
      </c>
      <c r="AC17" s="16">
        <v>-0.2058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