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<sst xmlns="http://schemas.openxmlformats.org/spreadsheetml/2006/main" count="42" uniqueCount="42">
  <si>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</si>
  <si>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</si>
  <si>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</si>
  <si>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10/27/2024</t>
  </si>
  <si>
    <t>End Date:</t>
  </si>
  <si>
    <t>Report Run Date:</t>
  </si>
  <si>
    <t>10/28/2024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</si>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</sst>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11279</v>
      </c>
      <c r="C5" s="11">
        <f>=ROUNDDOWN(34.715297014466,0)</f>
      </c>
      <c r="D5" s="11">
        <v>5503</v>
      </c>
      <c r="E5" s="12">
        <v>1</v>
      </c>
      <c r="F5" s="11"/>
      <c r="G5" s="11">
        <f>=ROUNDDOWN({0},0)</f>
      </c>
      <c r="H5" s="11">
        <v>150</v>
      </c>
      <c r="I5" s="12">
        <v>1</v>
      </c>
      <c r="J5" s="11">
        <v>10</v>
      </c>
      <c r="K5" s="13">
        <v>593.78</v>
      </c>
      <c r="L5" s="11">
        <v>1188</v>
      </c>
      <c r="M5" s="14">
        <v>0.5</v>
      </c>
      <c r="N5" s="11">
        <v>16</v>
      </c>
      <c r="O5" s="13">
        <v>895.36</v>
      </c>
      <c r="P5" s="11">
        <v>1309</v>
      </c>
      <c r="Q5" s="14">
        <v>0.68</v>
      </c>
      <c r="R5" s="12">
        <v>-0.375</v>
      </c>
      <c r="S5" s="12">
        <v>-0.3368</v>
      </c>
      <c r="T5" s="12">
        <v>-0.0924</v>
      </c>
      <c r="U5" s="12">
        <v>-0.2647</v>
      </c>
      <c r="V5" s="11">
        <v>10</v>
      </c>
      <c r="W5" s="13">
        <v>593.78</v>
      </c>
      <c r="X5" s="11">
        <v>1185</v>
      </c>
      <c r="Y5" s="11">
        <v>16</v>
      </c>
      <c r="Z5" s="13">
        <v>895.36</v>
      </c>
      <c r="AA5" s="11">
        <v>1289</v>
      </c>
      <c r="AB5" s="12">
        <v>-0.375</v>
      </c>
      <c r="AC5" s="12">
        <v>-0.3368</v>
      </c>
    </row>
    <row r="6">
      <c r="A6" s="10" t="s">
        <v>32</v>
      </c>
      <c r="B6" s="11">
        <v>3629</v>
      </c>
      <c r="C6" s="11">
        <f>=ROUNDDOWN(15.1397580308719,0)</f>
      </c>
      <c r="D6" s="11">
        <v>3710</v>
      </c>
      <c r="E6" s="12">
        <v>1</v>
      </c>
      <c r="F6" s="11"/>
      <c r="G6" s="11">
        <f>=ROUNDDOWN({0},0)</f>
      </c>
      <c r="H6" s="11"/>
      <c r="I6" s="12"/>
      <c r="J6" s="11">
        <v>12</v>
      </c>
      <c r="K6" s="13">
        <v>656.62</v>
      </c>
      <c r="L6" s="11">
        <v>89</v>
      </c>
      <c r="M6" s="14">
        <v>7.38</v>
      </c>
      <c r="N6" s="11">
        <v>7</v>
      </c>
      <c r="O6" s="13">
        <v>356.25</v>
      </c>
      <c r="P6" s="11">
        <v>88</v>
      </c>
      <c r="Q6" s="14">
        <v>4.05</v>
      </c>
      <c r="R6" s="12">
        <v>0.7143</v>
      </c>
      <c r="S6" s="12">
        <v>0.8431</v>
      </c>
      <c r="T6" s="12">
        <v>0.0114</v>
      </c>
      <c r="U6" s="12">
        <v>0.8222</v>
      </c>
      <c r="V6" s="11">
        <v>12</v>
      </c>
      <c r="W6" s="13">
        <v>656.62</v>
      </c>
      <c r="X6" s="11">
        <v>87</v>
      </c>
      <c r="Y6" s="11">
        <v>7</v>
      </c>
      <c r="Z6" s="13">
        <v>356.25</v>
      </c>
      <c r="AA6" s="11">
        <v>85</v>
      </c>
      <c r="AB6" s="12">
        <v>0.7143</v>
      </c>
      <c r="AC6" s="12">
        <v>0.8431</v>
      </c>
    </row>
    <row r="7">
      <c r="A7" s="10" t="s">
        <v>33</v>
      </c>
      <c r="B7" s="11">
        <v>1169</v>
      </c>
      <c r="C7" s="11">
        <f>=ROUNDDOWN(5.38709677419355,0)</f>
      </c>
      <c r="D7" s="11">
        <v>5168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107.05</v>
      </c>
      <c r="L7" s="11">
        <v>69</v>
      </c>
      <c r="M7" s="14">
        <v>1.55</v>
      </c>
      <c r="N7" s="11"/>
      <c r="O7" s="13"/>
      <c r="P7" s="11">
        <v>75</v>
      </c>
      <c r="Q7" s="14"/>
      <c r="R7" s="12"/>
      <c r="S7" s="12"/>
      <c r="T7" s="12">
        <v>-0.08</v>
      </c>
      <c r="U7" s="12"/>
      <c r="V7" s="11">
        <v>2</v>
      </c>
      <c r="W7" s="13">
        <v>107.05</v>
      </c>
      <c r="X7" s="11">
        <v>69</v>
      </c>
      <c r="Y7" s="11"/>
      <c r="Z7" s="13"/>
      <c r="AA7" s="11">
        <v>75</v>
      </c>
      <c r="AB7" s="12"/>
      <c r="AC7" s="12"/>
    </row>
    <row r="8">
      <c r="A8" s="10" t="s">
        <v>34</v>
      </c>
      <c r="B8" s="11">
        <v>4431</v>
      </c>
      <c r="C8" s="11">
        <f>=ROUNDDOWN(28.4038461538462,0)</f>
      </c>
      <c r="D8" s="11">
        <v>4060</v>
      </c>
      <c r="E8" s="12">
        <v>1</v>
      </c>
      <c r="F8" s="11"/>
      <c r="G8" s="11">
        <f>=ROUNDDOWN({0},0)</f>
      </c>
      <c r="H8" s="11"/>
      <c r="I8" s="12"/>
      <c r="J8" s="11">
        <v>5</v>
      </c>
      <c r="K8" s="13">
        <v>320.4</v>
      </c>
      <c r="L8" s="11">
        <v>342</v>
      </c>
      <c r="M8" s="14">
        <v>0.94</v>
      </c>
      <c r="N8" s="11"/>
      <c r="O8" s="13"/>
      <c r="P8" s="11">
        <v>380</v>
      </c>
      <c r="Q8" s="14"/>
      <c r="R8" s="12"/>
      <c r="S8" s="12"/>
      <c r="T8" s="12">
        <v>-0.1</v>
      </c>
      <c r="U8" s="12"/>
      <c r="V8" s="11">
        <v>5</v>
      </c>
      <c r="W8" s="13">
        <v>320.4</v>
      </c>
      <c r="X8" s="11">
        <v>316</v>
      </c>
      <c r="Y8" s="11"/>
      <c r="Z8" s="13"/>
      <c r="AA8" s="11">
        <v>354</v>
      </c>
      <c r="AB8" s="12"/>
      <c r="AC8" s="12"/>
    </row>
    <row r="9">
      <c r="A9" s="10" t="s">
        <v>35</v>
      </c>
      <c r="B9" s="11">
        <v>25197</v>
      </c>
      <c r="C9" s="11">
        <f>=ROUNDDOWN(19.1364775575302,0)</f>
      </c>
      <c r="D9" s="11">
        <v>23077</v>
      </c>
      <c r="E9" s="12">
        <v>0.9868</v>
      </c>
      <c r="F9" s="11"/>
      <c r="G9" s="11">
        <f>=ROUNDDOWN({0},0)</f>
      </c>
      <c r="H9" s="11">
        <v>8672</v>
      </c>
      <c r="I9" s="12">
        <v>0.8966</v>
      </c>
      <c r="J9" s="11">
        <v>111</v>
      </c>
      <c r="K9" s="13">
        <v>14842.69</v>
      </c>
      <c r="L9" s="11">
        <v>510</v>
      </c>
      <c r="M9" s="14">
        <v>29.1</v>
      </c>
      <c r="N9" s="11">
        <v>137</v>
      </c>
      <c r="O9" s="13">
        <v>20137.04</v>
      </c>
      <c r="P9" s="11">
        <v>593</v>
      </c>
      <c r="Q9" s="14">
        <v>33.96</v>
      </c>
      <c r="R9" s="12">
        <v>-0.1898</v>
      </c>
      <c r="S9" s="12">
        <v>-0.2629</v>
      </c>
      <c r="T9" s="12">
        <v>-0.14</v>
      </c>
      <c r="U9" s="12">
        <v>-0.1431</v>
      </c>
      <c r="V9" s="11">
        <v>111</v>
      </c>
      <c r="W9" s="13">
        <v>14842.69</v>
      </c>
      <c r="X9" s="11">
        <v>510</v>
      </c>
      <c r="Y9" s="11">
        <v>137</v>
      </c>
      <c r="Z9" s="13">
        <v>20137.04</v>
      </c>
      <c r="AA9" s="11">
        <v>590</v>
      </c>
      <c r="AB9" s="12">
        <v>-0.1898</v>
      </c>
      <c r="AC9" s="12">
        <v>-0.2629</v>
      </c>
    </row>
    <row r="10">
      <c r="A10" s="10" t="s">
        <v>36</v>
      </c>
      <c r="B10" s="11">
        <v>727</v>
      </c>
      <c r="C10" s="11">
        <f>=ROUNDDOWN(30.1659751037344,0)</f>
      </c>
      <c r="D10" s="11">
        <v>100</v>
      </c>
      <c r="E10" s="12">
        <v>1</v>
      </c>
      <c r="F10" s="11"/>
      <c r="G10" s="11">
        <f>=ROUNDDOWN({0},0)</f>
      </c>
      <c r="H10" s="11"/>
      <c r="I10" s="12"/>
      <c r="J10" s="11">
        <v>3</v>
      </c>
      <c r="K10" s="13">
        <v>191.02</v>
      </c>
      <c r="L10" s="11">
        <v>69</v>
      </c>
      <c r="M10" s="14">
        <v>2.77</v>
      </c>
      <c r="N10" s="11">
        <v>4</v>
      </c>
      <c r="O10" s="13">
        <v>334.81</v>
      </c>
      <c r="P10" s="11">
        <v>48</v>
      </c>
      <c r="Q10" s="14">
        <v>6.98</v>
      </c>
      <c r="R10" s="12">
        <v>-0.25</v>
      </c>
      <c r="S10" s="12">
        <v>-0.4295</v>
      </c>
      <c r="T10" s="12">
        <v>0.4375</v>
      </c>
      <c r="U10" s="12">
        <v>-0.6032</v>
      </c>
      <c r="V10" s="11">
        <v>3</v>
      </c>
      <c r="W10" s="13">
        <v>191.02</v>
      </c>
      <c r="X10" s="11">
        <v>69</v>
      </c>
      <c r="Y10" s="11">
        <v>4</v>
      </c>
      <c r="Z10" s="13">
        <v>334.81</v>
      </c>
      <c r="AA10" s="11">
        <v>48</v>
      </c>
      <c r="AB10" s="12">
        <v>-0.25</v>
      </c>
      <c r="AC10" s="12">
        <v>-0.4295</v>
      </c>
    </row>
    <row r="11">
      <c r="A11" s="10" t="s">
        <v>37</v>
      </c>
      <c r="B11" s="11">
        <v>145</v>
      </c>
      <c r="C11" s="11">
        <f>=ROUNDDOWN(8.73493975903614,0)</f>
      </c>
      <c r="D11" s="11"/>
      <c r="E11" s="12"/>
      <c r="F11" s="11"/>
      <c r="G11" s="11">
        <f>=ROUNDDOWN({0},0)</f>
      </c>
      <c r="H11" s="11"/>
      <c r="I11" s="12"/>
      <c r="J11" s="11">
        <v>7</v>
      </c>
      <c r="K11" s="13">
        <v>688.75</v>
      </c>
      <c r="L11" s="11">
        <v>51</v>
      </c>
      <c r="M11" s="14">
        <v>13.5</v>
      </c>
      <c r="N11" s="11"/>
      <c r="O11" s="13"/>
      <c r="P11" s="11">
        <v>108</v>
      </c>
      <c r="Q11" s="14"/>
      <c r="R11" s="12"/>
      <c r="S11" s="12"/>
      <c r="T11" s="12">
        <v>-0.5278</v>
      </c>
      <c r="U11" s="12"/>
      <c r="V11" s="11">
        <v>7</v>
      </c>
      <c r="W11" s="13">
        <v>688.75</v>
      </c>
      <c r="X11" s="11">
        <v>51</v>
      </c>
      <c r="Y11" s="11"/>
      <c r="Z11" s="13"/>
      <c r="AA11" s="11">
        <v>108</v>
      </c>
      <c r="AB11" s="12"/>
      <c r="AC11" s="12"/>
    </row>
    <row r="12">
      <c r="A12" s="10" t="s">
        <v>38</v>
      </c>
      <c r="B12" s="11">
        <v>5431</v>
      </c>
      <c r="C12" s="11">
        <f>=ROUNDDOWN(20.1895910780669,0)</f>
      </c>
      <c r="D12" s="11">
        <v>3344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156.17</v>
      </c>
      <c r="L12" s="11">
        <v>274</v>
      </c>
      <c r="M12" s="14">
        <v>0.57</v>
      </c>
      <c r="N12" s="11"/>
      <c r="O12" s="13"/>
      <c r="P12" s="11">
        <v>278</v>
      </c>
      <c r="Q12" s="14"/>
      <c r="R12" s="12"/>
      <c r="S12" s="12"/>
      <c r="T12" s="12">
        <v>-0.0144</v>
      </c>
      <c r="U12" s="12"/>
      <c r="V12" s="11">
        <v>7</v>
      </c>
      <c r="W12" s="13">
        <v>156.17</v>
      </c>
      <c r="X12" s="11">
        <v>274</v>
      </c>
      <c r="Y12" s="11"/>
      <c r="Z12" s="13"/>
      <c r="AA12" s="11">
        <v>264</v>
      </c>
      <c r="AB12" s="12"/>
      <c r="AC12" s="12"/>
    </row>
    <row r="13">
      <c r="A13" s="10" t="s">
        <v>39</v>
      </c>
      <c r="B13" s="11">
        <v>272</v>
      </c>
      <c r="C13" s="11">
        <f>=ROUNDDOWN(19.4285714285714,0)</f>
      </c>
      <c r="D13" s="11">
        <v>476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332</v>
      </c>
      <c r="M13" s="14"/>
      <c r="N13" s="11">
        <v>6</v>
      </c>
      <c r="O13" s="13">
        <v>98.16</v>
      </c>
      <c r="P13" s="11">
        <v>425</v>
      </c>
      <c r="Q13" s="14">
        <v>0.23</v>
      </c>
      <c r="R13" s="12"/>
      <c r="S13" s="12"/>
      <c r="T13" s="12">
        <v>-0.2188</v>
      </c>
      <c r="U13" s="12"/>
      <c r="V13" s="11"/>
      <c r="W13" s="13"/>
      <c r="X13" s="11">
        <v>332</v>
      </c>
      <c r="Y13" s="11">
        <v>6</v>
      </c>
      <c r="Z13" s="13">
        <v>98.16</v>
      </c>
      <c r="AA13" s="11">
        <v>425</v>
      </c>
      <c r="AB13" s="12"/>
      <c r="AC13" s="12"/>
    </row>
    <row r="14">
      <c r="A14" s="10" t="s">
        <v>40</v>
      </c>
      <c r="B14" s="11">
        <v>4210</v>
      </c>
      <c r="C14" s="11">
        <f>=ROUNDDOWN(38.8734995383195,0)</f>
      </c>
      <c r="D14" s="11">
        <v>1000</v>
      </c>
      <c r="E14" s="12">
        <v>1</v>
      </c>
      <c r="F14" s="11"/>
      <c r="G14" s="11">
        <f>=ROUNDDOWN({0},0)</f>
      </c>
      <c r="H14" s="11"/>
      <c r="I14" s="12"/>
      <c r="J14" s="11">
        <v>1</v>
      </c>
      <c r="K14" s="13">
        <v>43.05</v>
      </c>
      <c r="L14" s="11">
        <v>314</v>
      </c>
      <c r="M14" s="14">
        <v>0.14</v>
      </c>
      <c r="N14" s="11">
        <v>7</v>
      </c>
      <c r="O14" s="13">
        <v>201.73</v>
      </c>
      <c r="P14" s="11">
        <v>359</v>
      </c>
      <c r="Q14" s="14">
        <v>0.56</v>
      </c>
      <c r="R14" s="12">
        <v>-0.8571</v>
      </c>
      <c r="S14" s="12">
        <v>-0.7866</v>
      </c>
      <c r="T14" s="12">
        <v>-0.1253</v>
      </c>
      <c r="U14" s="12">
        <v>-0.75</v>
      </c>
      <c r="V14" s="11">
        <v>1</v>
      </c>
      <c r="W14" s="13">
        <v>43.05</v>
      </c>
      <c r="X14" s="11">
        <v>313</v>
      </c>
      <c r="Y14" s="11">
        <v>7</v>
      </c>
      <c r="Z14" s="13">
        <v>201.73</v>
      </c>
      <c r="AA14" s="11">
        <v>349</v>
      </c>
      <c r="AB14" s="12">
        <v>-0.8571</v>
      </c>
      <c r="AC14" s="12">
        <v>-0.7866</v>
      </c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158</v>
      </c>
      <c r="K15" s="17">
        <v>17599.53</v>
      </c>
      <c r="L15" s="15">
        <v>3238</v>
      </c>
      <c r="M15" s="18">
        <v>5.44</v>
      </c>
      <c r="N15" s="15">
        <v>177</v>
      </c>
      <c r="O15" s="17">
        <v>22023.35</v>
      </c>
      <c r="P15" s="15">
        <v>3663</v>
      </c>
      <c r="Q15" s="18">
        <v>6.01</v>
      </c>
      <c r="R15" s="16">
        <v>-0.1073</v>
      </c>
      <c r="S15" s="16">
        <v>-0.2009</v>
      </c>
      <c r="T15" s="16">
        <v>-0.116</v>
      </c>
      <c r="U15" s="16">
        <v>-0.0948</v>
      </c>
      <c r="V15" s="15">
        <v>158</v>
      </c>
      <c r="W15" s="17">
        <v>17599.53</v>
      </c>
      <c r="X15" s="15">
        <v>3206</v>
      </c>
      <c r="Y15" s="15">
        <v>177</v>
      </c>
      <c r="Z15" s="17">
        <v>22023.35</v>
      </c>
      <c r="AA15" s="15">
        <v>3587</v>
      </c>
      <c r="AB15" s="16">
        <v>-0.1073</v>
      </c>
      <c r="AC15" s="16">
        <v>-0.2009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