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<sst xmlns="http://schemas.openxmlformats.org/spreadsheetml/2006/main" count="272" uniqueCount="272">
  <si>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</si>
  <si>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</si>
  <si>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</si>
  <si>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</si>
  <si>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</si>
  <si>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</si>
  <si>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</si>
  <si>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</si>
  <si>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</si>
  <si>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</si>
  <si>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</si>
  <si>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</si>
  <si>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</si>
  <si>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</si>
  <si>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</si>
  <si>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</si>
  <si>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</si>
  <si>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</si>
  <si>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</si>
  <si>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OVERSTOCK01</t>
  </si>
  <si>
    <t>CSNSTORES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</si>
  <si>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</si>
  <si>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</si>
  <si>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</si>
  <si>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</si>
  <si>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</si>
  <si>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</si>
  <si>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</si>
  <si>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</si>
  <si>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</si>
  <si>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</si>
  <si>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</si>
  <si>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</si>
  <si>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</si>
  <si>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</si>
  <si>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</si>
  <si>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</si>
  <si>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</si>
  <si>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</si>
  <si>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</si>
  <si>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</si>
  <si>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</si>
  <si>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</si>
  <si>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</si>
  <si>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</si>
  <si>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</si>
  <si>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</si>
  <si>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</si>
  <si>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</si>
  <si>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</si>
  <si>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</si>
  <si>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</si>
  <si>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</si>
  <si>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</si>
  <si>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</si>
  <si>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</si>
  <si>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</si>
  <si>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</si>
  <si>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</si>
  <si>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</si>
  <si>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</si>
  <si>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</si>
  <si>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</si>
  <si>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</si>
  <si>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</si>
  <si>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</si>
  <si>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</si>
  <si>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</si>
  <si>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</si>
  <si>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</si>
  <si>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</si>
  <si>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</si>
  <si>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</si>
  <si>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</si>
  <si>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</si>
  <si>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</si>
  <si>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</si>
  <si>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</si>
  <si>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</si>
  <si>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</si>
  <si>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</si>
  <si>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</si>
  <si>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</si>
  <si>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</si>
  <si>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</si>
  <si>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</si>
  <si>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</si>
  <si>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</si>
  <si>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</si>
  <si>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</si>
  <si>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</si>
  <si>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</si>
  <si>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</si>
  <si>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</si>
  <si>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</si>
  <si>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</si>
  <si>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</si>
  <si>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</si>
  <si>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</si>
  <si>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</si>
  <si>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</si>
  <si>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</si>
  <si>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</si>
  <si>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</si>
  <si>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</si>
  <si>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</si>
  <si>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</si>
  <si>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</si>
  <si>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</si>
  <si>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</si>
  <si>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</si>
  <si>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</si>
  <si>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</si>
  <si>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</si>
  <si>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</si>
  <si>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</si>
  <si>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</si>
  <si>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</si>
  <si>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</si>
  <si>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</si>
  <si>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</si>
  <si>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</si>
  <si>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</si>
  <si>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</si>
  <si>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</si>
  <si>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</si>
  <si>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</si>
  <si>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</si>
  <si>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Casual</t>
  </si>
  <si>
    <t>11/11/2022</t>
  </si>
  <si>
    <t>MACY02,OLLIIX,OVERSTOCK01</t>
  </si>
  <si>
    <t>Setup</t>
  </si>
  <si>
    <t>11/10/2022</t>
  </si>
  <si>
    <t>2/23/2023</t>
  </si>
  <si>
    <t>No</t>
  </si>
  <si>
    <t>6/15/2023</t>
  </si>
  <si>
    <t>10/24/2023</t>
  </si>
  <si>
    <t>8/2/2023</t>
  </si>
  <si>
    <t>11/22/2023</t>
  </si>
  <si>
    <t>Yes</t>
  </si>
  <si>
    <t>8/3/2023</t>
  </si>
  <si>
    <t>9/29/2023</t>
  </si>
  <si>
    <t>3/30/2023</t>
  </si>
  <si>
    <t>5/22/2023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</si>
  <si>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</si>
  <si>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</si>
  <si>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</si>
  <si>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</si>
  <si>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</si>
  <si>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</si>
  <si>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</si>
  <si>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</si>
  <si>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</si>
  <si>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CSNSTORES,OLLIIX,OVERSTOCK01</t>
  </si>
  <si>
    <t>8/7/2023</t>
  </si>
  <si>
    <t>11/17/2023</t>
  </si>
  <si>
    <t>10/17/2023</t>
  </si>
  <si>
    <t>5/29/2023</t>
  </si>
  <si>
    <t>1/26/2023</t>
  </si>
  <si>
    <t>11/2/2023</t>
  </si>
  <si>
    <t>CCA12-0005</t>
  </si>
  <si>
    <t>Callista</t>
  </si>
  <si>
    <t>Blue</t>
  </si>
  <si>
    <t>C+</t>
  </si>
  <si>
    <t>Stripe</t>
  </si>
  <si>
    <t>10/20/2022</t>
  </si>
  <si>
    <t>JCPENNEY01,MACY02</t>
  </si>
  <si>
    <t>10/31/2022</t>
  </si>
  <si>
    <t>7/24/2023</t>
  </si>
  <si>
    <t>11/18/2023</t>
  </si>
  <si>
    <t>10/25/2023</t>
  </si>
  <si>
    <t>6/5/2023</t>
  </si>
  <si>
    <t>1/9/2023</t>
  </si>
  <si>
    <t>CCA12-0006</t>
  </si>
  <si>
    <t>JCPENNEY01,MACY02,OVERSTOCK01</t>
  </si>
  <si>
    <t>3/27/2023</t>
  </si>
  <si>
    <t>7/10/2023</t>
  </si>
  <si>
    <t>11/10/2023</t>
  </si>
  <si>
    <t>11/13/2023</t>
  </si>
  <si>
    <t>5/1/2024</t>
  </si>
  <si>
    <t>11/7/2022</t>
  </si>
  <si>
    <t>CCA12-0001</t>
  </si>
  <si>
    <t>Anders</t>
  </si>
  <si>
    <t>Charcoal</t>
  </si>
  <si>
    <t>10/14/2022</t>
  </si>
  <si>
    <t>CSNSTORES,JCPENNEY01</t>
  </si>
  <si>
    <t>10/26/2022</t>
  </si>
  <si>
    <t>11/6/2023</t>
  </si>
  <si>
    <t>10/5/2023</t>
  </si>
  <si>
    <t>7/4/2023</t>
  </si>
  <si>
    <t>10/17/2022</t>
  </si>
  <si>
    <t>11/2/2022</t>
  </si>
  <si>
    <t>CCA12-0002</t>
  </si>
  <si>
    <t>10/25/2022</t>
  </si>
  <si>
    <t>12/14/2023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</si>
  <si>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</si>
  <si>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</si>
  <si>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</si>
  <si>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</si>
  <si>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</si>
  <si>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</si>
  <si>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</si>
  <si>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</si>
  <si>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</si>
  <si>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</si>
  <si>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7/28/2023</t>
  </si>
  <si>
    <t>9/25/2023</t>
  </si>
  <si>
    <t>5/30/2023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</si>
  <si>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</si>
  <si>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</si>
  <si>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</si>
  <si>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</si>
  <si>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</si>
  <si>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</si>
  <si>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</si>
  <si>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</si>
  <si>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</si>
  <si>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</si>
  <si>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10/2/2023</t>
  </si>
  <si>
    <t>11/20/2023</t>
  </si>
  <si>
    <t>2/5/2024</t>
  </si>
  <si>
    <t>7/6/2023</t>
  </si>
  <si>
    <t>1/8/2024</t>
  </si>
  <si>
    <t>CCA13-0010</t>
  </si>
  <si>
    <t>Donation</t>
  </si>
  <si>
    <t>7/17/2023</t>
  </si>
  <si>
    <t>4/17/2023</t>
  </si>
  <si>
    <t>1/25/2024</t>
  </si>
  <si>
    <t>11/1/2022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</si>
  <si>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</si>
  <si>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</si>
  <si>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</si>
  <si>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</si>
  <si>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</si>
  <si>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</si>
  <si>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</si>
  <si>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12/6/2023</t>
  </si>
  <si>
    <t>3/19/2023</t>
  </si>
  <si>
    <t>6/8/2023</t>
  </si>
  <si>
    <t>1/10/2023</t>
  </si>
  <si>
    <t>CCA11-0011</t>
  </si>
  <si>
    <t>JCPENNEY01,NRTPORT</t>
  </si>
  <si>
    <t>10/16/2022</t>
  </si>
  <si>
    <t>11/14/2023</t>
  </si>
  <si>
    <t>1/4/2024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</si>
  <si>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</si>
  <si>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</si>
  <si>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</si>
  <si>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</si>
  <si>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</si>
  <si>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</si>
  <si>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</si>
  <si>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</si>
  <si>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CSNSTORES,JCPENNEY01,MACY02,OVERSTOCK01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</si>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</sst>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219</v>
      </c>
      <c r="AA6" s="4">
        <f>=ROUNDDOWN(219,0)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7</v>
      </c>
      <c r="AQ6" s="8">
        <v>570.02</v>
      </c>
      <c r="AR6" s="4"/>
      <c r="AS6" s="8"/>
      <c r="AT6" s="7"/>
      <c r="AU6" s="7"/>
      <c r="AV6" s="4">
        <v>13</v>
      </c>
      <c r="AW6" s="8">
        <v>1210.56</v>
      </c>
      <c r="AX6" s="4">
        <v>1</v>
      </c>
      <c r="AY6" s="8">
        <v>96.53</v>
      </c>
      <c r="AZ6" s="7">
        <v>12</v>
      </c>
      <c r="BA6" s="7">
        <v>11.5408</v>
      </c>
      <c r="BB6" s="7">
        <v>0.4709</v>
      </c>
      <c r="BC6" s="4">
        <v>13</v>
      </c>
      <c r="BD6" s="8">
        <v>1210.56</v>
      </c>
      <c r="BE6" s="4">
        <v>1</v>
      </c>
      <c r="BF6" s="8">
        <v>96.53</v>
      </c>
      <c r="BG6" s="7">
        <v>12</v>
      </c>
      <c r="BH6" s="7">
        <v>11.5408</v>
      </c>
      <c r="BI6" s="7">
        <v>1</v>
      </c>
      <c r="BJ6" s="4">
        <v>7</v>
      </c>
      <c r="BK6" s="8">
        <v>570.02</v>
      </c>
      <c r="BL6" s="2" t="s">
        <v>130</v>
      </c>
      <c r="BM6" s="7">
        <v>1</v>
      </c>
      <c r="BN6" s="7">
        <v>1</v>
      </c>
      <c r="BO6" s="4">
        <v>5</v>
      </c>
      <c r="BP6" s="8">
        <v>452.77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134</v>
      </c>
      <c r="CL6" s="2" t="s">
        <v>125</v>
      </c>
      <c r="CM6" s="4">
        <v>1</v>
      </c>
      <c r="CN6" s="8">
        <v>40.04</v>
      </c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139</v>
      </c>
      <c r="CX6" s="2" t="s">
        <v>125</v>
      </c>
      <c r="CY6" s="4">
        <v>1</v>
      </c>
      <c r="CZ6" s="8">
        <v>77.21</v>
      </c>
      <c r="DA6" s="4"/>
      <c r="DB6" s="8"/>
      <c r="DC6" s="7"/>
      <c r="DD6" s="7"/>
      <c r="DE6" s="2" t="s">
        <v>131</v>
      </c>
      <c r="DF6" s="2" t="s">
        <v>122</v>
      </c>
      <c r="DG6" s="2" t="s">
        <v>140</v>
      </c>
      <c r="DH6" s="2" t="s">
        <v>141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142</v>
      </c>
      <c r="DT6" s="2" t="s">
        <v>143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144</v>
      </c>
      <c r="ED6" s="2" t="s">
        <v>122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145</v>
      </c>
      <c r="FD6" s="2" t="s">
        <v>146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219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151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152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110</v>
      </c>
      <c r="AA7" s="4">
        <f>=ROUNDDOWN(110,0)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6</v>
      </c>
      <c r="AQ7" s="8">
        <v>640.54</v>
      </c>
      <c r="AR7" s="4">
        <v>1</v>
      </c>
      <c r="AS7" s="8">
        <v>96.53</v>
      </c>
      <c r="AT7" s="7">
        <v>5</v>
      </c>
      <c r="AU7" s="7">
        <v>5.6357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0.5291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6</v>
      </c>
      <c r="BK7" s="8">
        <v>640.54</v>
      </c>
      <c r="BL7" s="2" t="s">
        <v>153</v>
      </c>
      <c r="BM7" s="7">
        <v>1</v>
      </c>
      <c r="BN7" s="7">
        <v>1</v>
      </c>
      <c r="BO7" s="4">
        <v>5</v>
      </c>
      <c r="BP7" s="8">
        <v>595.85</v>
      </c>
      <c r="BQ7" s="4"/>
      <c r="BR7" s="8"/>
      <c r="BS7" s="7"/>
      <c r="BT7" s="7"/>
      <c r="BU7" s="2" t="s">
        <v>131</v>
      </c>
      <c r="BV7" s="2" t="s">
        <v>122</v>
      </c>
      <c r="BW7" s="2" t="s">
        <v>129</v>
      </c>
      <c r="BX7" s="2" t="s">
        <v>133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154</v>
      </c>
      <c r="CK7" s="2" t="s">
        <v>134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155</v>
      </c>
      <c r="CW7" s="2" t="s">
        <v>139</v>
      </c>
      <c r="CX7" s="2" t="s">
        <v>125</v>
      </c>
      <c r="CY7" s="4"/>
      <c r="CZ7" s="8"/>
      <c r="DA7" s="4">
        <v>1</v>
      </c>
      <c r="DB7" s="8">
        <v>96.53</v>
      </c>
      <c r="DC7" s="7">
        <v>-1</v>
      </c>
      <c r="DD7" s="7">
        <v>-1</v>
      </c>
      <c r="DE7" s="2" t="s">
        <v>131</v>
      </c>
      <c r="DF7" s="2" t="s">
        <v>122</v>
      </c>
      <c r="DG7" s="2" t="s">
        <v>140</v>
      </c>
      <c r="DH7" s="2" t="s">
        <v>156</v>
      </c>
      <c r="DI7" s="2" t="s">
        <v>134</v>
      </c>
      <c r="DJ7" s="2" t="s">
        <v>125</v>
      </c>
      <c r="DK7" s="4">
        <v>1</v>
      </c>
      <c r="DL7" s="8">
        <v>44.69</v>
      </c>
      <c r="DM7" s="4"/>
      <c r="DN7" s="8"/>
      <c r="DO7" s="7"/>
      <c r="DP7" s="7"/>
      <c r="DQ7" s="2" t="s">
        <v>131</v>
      </c>
      <c r="DR7" s="2" t="s">
        <v>122</v>
      </c>
      <c r="DS7" s="2" t="s">
        <v>142</v>
      </c>
      <c r="DT7" s="2" t="s">
        <v>157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144</v>
      </c>
      <c r="ED7" s="2" t="s">
        <v>122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158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147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159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110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160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161</v>
      </c>
      <c r="G8" s="2" t="s">
        <v>161</v>
      </c>
      <c r="H8" s="2" t="s">
        <v>161</v>
      </c>
      <c r="I8" s="2" t="s">
        <v>119</v>
      </c>
      <c r="J8" s="2" t="s">
        <v>120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164</v>
      </c>
      <c r="W8" s="2" t="s">
        <v>128</v>
      </c>
      <c r="X8" s="2" t="s">
        <v>125</v>
      </c>
      <c r="Y8" s="2" t="s">
        <v>165</v>
      </c>
      <c r="Z8" s="4">
        <v>113</v>
      </c>
      <c r="AA8" s="4">
        <f>=ROUNDDOWN(28.25,0)</f>
      </c>
      <c r="AB8" s="5">
        <v>4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</v>
      </c>
      <c r="AQ8" s="8">
        <v>40.04</v>
      </c>
      <c r="AR8" s="4">
        <v>1</v>
      </c>
      <c r="AS8" s="8">
        <v>75.07</v>
      </c>
      <c r="AT8" s="7"/>
      <c r="AU8" s="7">
        <v>-0.4666</v>
      </c>
      <c r="AV8" s="4">
        <v>7</v>
      </c>
      <c r="AW8" s="8">
        <v>474.4</v>
      </c>
      <c r="AX8" s="4">
        <v>1</v>
      </c>
      <c r="AY8" s="8">
        <v>75.07</v>
      </c>
      <c r="AZ8" s="7">
        <v>6</v>
      </c>
      <c r="BA8" s="7">
        <v>5.3194</v>
      </c>
      <c r="BB8" s="7">
        <v>0.0844</v>
      </c>
      <c r="BC8" s="4">
        <v>7</v>
      </c>
      <c r="BD8" s="8">
        <v>474.4</v>
      </c>
      <c r="BE8" s="4">
        <v>1</v>
      </c>
      <c r="BF8" s="8">
        <v>75.07</v>
      </c>
      <c r="BG8" s="7">
        <v>6</v>
      </c>
      <c r="BH8" s="7">
        <v>5.3194</v>
      </c>
      <c r="BI8" s="7">
        <v>1</v>
      </c>
      <c r="BJ8" s="4">
        <v>1</v>
      </c>
      <c r="BK8" s="8">
        <v>40.04</v>
      </c>
      <c r="BL8" s="2" t="s">
        <v>166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131</v>
      </c>
      <c r="BV8" s="2" t="s">
        <v>122</v>
      </c>
      <c r="BW8" s="2" t="s">
        <v>165</v>
      </c>
      <c r="BX8" s="2" t="s">
        <v>167</v>
      </c>
      <c r="BY8" s="2" t="s">
        <v>134</v>
      </c>
      <c r="BZ8" s="2" t="s">
        <v>125</v>
      </c>
      <c r="CA8" s="4"/>
      <c r="CB8" s="8"/>
      <c r="CC8" s="4">
        <v>1</v>
      </c>
      <c r="CD8" s="8">
        <v>75.07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135</v>
      </c>
      <c r="CJ8" s="2" t="s">
        <v>168</v>
      </c>
      <c r="CK8" s="2" t="s">
        <v>134</v>
      </c>
      <c r="CL8" s="2" t="s">
        <v>125</v>
      </c>
      <c r="CM8" s="4">
        <v>1</v>
      </c>
      <c r="CN8" s="8">
        <v>40.04</v>
      </c>
      <c r="CO8" s="4"/>
      <c r="CP8" s="8"/>
      <c r="CQ8" s="7"/>
      <c r="CR8" s="7"/>
      <c r="CS8" s="2" t="s">
        <v>131</v>
      </c>
      <c r="CT8" s="2" t="s">
        <v>122</v>
      </c>
      <c r="CU8" s="2" t="s">
        <v>137</v>
      </c>
      <c r="CV8" s="2" t="s">
        <v>169</v>
      </c>
      <c r="CW8" s="2" t="s">
        <v>139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140</v>
      </c>
      <c r="DH8" s="2" t="s">
        <v>170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142</v>
      </c>
      <c r="DT8" s="2" t="s">
        <v>171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144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165</v>
      </c>
      <c r="FP8" s="2" t="s">
        <v>172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113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173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161</v>
      </c>
      <c r="G9" s="2" t="s">
        <v>161</v>
      </c>
      <c r="H9" s="2" t="s">
        <v>161</v>
      </c>
      <c r="I9" s="2" t="s">
        <v>119</v>
      </c>
      <c r="J9" s="2" t="s">
        <v>152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164</v>
      </c>
      <c r="W9" s="2" t="s">
        <v>128</v>
      </c>
      <c r="X9" s="2" t="s">
        <v>125</v>
      </c>
      <c r="Y9" s="2" t="s">
        <v>165</v>
      </c>
      <c r="Z9" s="4">
        <v>18</v>
      </c>
      <c r="AA9" s="4">
        <f>=ROUNDDOWN({0},0)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6</v>
      </c>
      <c r="AQ9" s="8">
        <v>434.36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0.9156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6</v>
      </c>
      <c r="BK9" s="8">
        <v>434.36</v>
      </c>
      <c r="BL9" s="2" t="s">
        <v>174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122</v>
      </c>
      <c r="BW9" s="2" t="s">
        <v>165</v>
      </c>
      <c r="BX9" s="2" t="s">
        <v>175</v>
      </c>
      <c r="BY9" s="2" t="s">
        <v>134</v>
      </c>
      <c r="BZ9" s="2" t="s">
        <v>125</v>
      </c>
      <c r="CA9" s="4">
        <v>2</v>
      </c>
      <c r="CB9" s="8">
        <v>187.68</v>
      </c>
      <c r="CC9" s="4"/>
      <c r="CD9" s="8"/>
      <c r="CE9" s="7"/>
      <c r="CF9" s="7"/>
      <c r="CG9" s="2" t="s">
        <v>131</v>
      </c>
      <c r="CH9" s="2" t="s">
        <v>122</v>
      </c>
      <c r="CI9" s="2" t="s">
        <v>135</v>
      </c>
      <c r="CJ9" s="2" t="s">
        <v>176</v>
      </c>
      <c r="CK9" s="2" t="s">
        <v>134</v>
      </c>
      <c r="CL9" s="2" t="s">
        <v>125</v>
      </c>
      <c r="CM9" s="4">
        <v>3</v>
      </c>
      <c r="CN9" s="8">
        <v>150.15</v>
      </c>
      <c r="CO9" s="4"/>
      <c r="CP9" s="8"/>
      <c r="CQ9" s="7"/>
      <c r="CR9" s="7"/>
      <c r="CS9" s="2" t="s">
        <v>131</v>
      </c>
      <c r="CT9" s="2" t="s">
        <v>122</v>
      </c>
      <c r="CU9" s="2" t="s">
        <v>137</v>
      </c>
      <c r="CV9" s="2" t="s">
        <v>177</v>
      </c>
      <c r="CW9" s="2" t="s">
        <v>139</v>
      </c>
      <c r="CX9" s="2" t="s">
        <v>125</v>
      </c>
      <c r="CY9" s="4">
        <v>1</v>
      </c>
      <c r="CZ9" s="8">
        <v>96.53</v>
      </c>
      <c r="DA9" s="4"/>
      <c r="DB9" s="8"/>
      <c r="DC9" s="7"/>
      <c r="DD9" s="7"/>
      <c r="DE9" s="2" t="s">
        <v>131</v>
      </c>
      <c r="DF9" s="2" t="s">
        <v>122</v>
      </c>
      <c r="DG9" s="2" t="s">
        <v>140</v>
      </c>
      <c r="DH9" s="2" t="s">
        <v>178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142</v>
      </c>
      <c r="DT9" s="2" t="s">
        <v>171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144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145</v>
      </c>
      <c r="FD9" s="2" t="s">
        <v>179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165</v>
      </c>
      <c r="FP9" s="2" t="s">
        <v>180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147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18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181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182</v>
      </c>
      <c r="G10" s="2" t="s">
        <v>182</v>
      </c>
      <c r="H10" s="2" t="s">
        <v>182</v>
      </c>
      <c r="I10" s="2" t="s">
        <v>119</v>
      </c>
      <c r="J10" s="2" t="s">
        <v>120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184</v>
      </c>
      <c r="Z10" s="4">
        <v>92</v>
      </c>
      <c r="AA10" s="4">
        <f>=ROUNDDOWN(46,0)</f>
      </c>
      <c r="AB10" s="5">
        <v>2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2</v>
      </c>
      <c r="AQ10" s="8">
        <v>110.82</v>
      </c>
      <c r="AR10" s="4"/>
      <c r="AS10" s="8"/>
      <c r="AT10" s="7"/>
      <c r="AU10" s="7"/>
      <c r="AV10" s="4">
        <v>2</v>
      </c>
      <c r="AW10" s="8">
        <v>110.82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1</v>
      </c>
      <c r="BC10" s="4">
        <v>2</v>
      </c>
      <c r="BD10" s="8">
        <v>110.82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1</v>
      </c>
      <c r="BJ10" s="4">
        <v>2</v>
      </c>
      <c r="BK10" s="8">
        <v>110.82</v>
      </c>
      <c r="BL10" s="2" t="s">
        <v>185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131</v>
      </c>
      <c r="BV10" s="2" t="s">
        <v>122</v>
      </c>
      <c r="BW10" s="2" t="s">
        <v>184</v>
      </c>
      <c r="BX10" s="2" t="s">
        <v>186</v>
      </c>
      <c r="BY10" s="2" t="s">
        <v>134</v>
      </c>
      <c r="BZ10" s="2" t="s">
        <v>125</v>
      </c>
      <c r="CA10" s="4">
        <v>1</v>
      </c>
      <c r="CB10" s="8">
        <v>75.07</v>
      </c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187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137</v>
      </c>
      <c r="CV10" s="2" t="s">
        <v>155</v>
      </c>
      <c r="CW10" s="2" t="s">
        <v>139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140</v>
      </c>
      <c r="DH10" s="2" t="s">
        <v>188</v>
      </c>
      <c r="DI10" s="2" t="s">
        <v>134</v>
      </c>
      <c r="DJ10" s="2" t="s">
        <v>125</v>
      </c>
      <c r="DK10" s="4">
        <v>1</v>
      </c>
      <c r="DL10" s="8">
        <v>35.75</v>
      </c>
      <c r="DM10" s="4"/>
      <c r="DN10" s="8"/>
      <c r="DO10" s="7"/>
      <c r="DP10" s="7"/>
      <c r="DQ10" s="2" t="s">
        <v>131</v>
      </c>
      <c r="DR10" s="2" t="s">
        <v>122</v>
      </c>
      <c r="DS10" s="2" t="s">
        <v>142</v>
      </c>
      <c r="DT10" s="2" t="s">
        <v>189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144</v>
      </c>
      <c r="ED10" s="2" t="s">
        <v>122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190</v>
      </c>
      <c r="FP10" s="2" t="s">
        <v>191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92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192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182</v>
      </c>
      <c r="G11" s="2" t="s">
        <v>182</v>
      </c>
      <c r="H11" s="2" t="s">
        <v>182</v>
      </c>
      <c r="I11" s="2" t="s">
        <v>119</v>
      </c>
      <c r="J11" s="2" t="s">
        <v>152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184</v>
      </c>
      <c r="Z11" s="4">
        <v>26</v>
      </c>
      <c r="AA11" s="4">
        <f>=ROUNDDOWN(8.66666666666667,0)</f>
      </c>
      <c r="AB11" s="5">
        <v>3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125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122</v>
      </c>
      <c r="BW11" s="2" t="s">
        <v>184</v>
      </c>
      <c r="BX11" s="2" t="s">
        <v>193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194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195</v>
      </c>
      <c r="CW11" s="2" t="s">
        <v>139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140</v>
      </c>
      <c r="DH11" s="2" t="s">
        <v>188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142</v>
      </c>
      <c r="DT11" s="2" t="s">
        <v>196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144</v>
      </c>
      <c r="ED11" s="2" t="s">
        <v>122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122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190</v>
      </c>
      <c r="FP11" s="2" t="s">
        <v>180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147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122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122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>
        <v>26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184</v>
      </c>
      <c r="Z12" s="4">
        <v>48</v>
      </c>
      <c r="AA12" s="4">
        <f>=ROUNDDOWN(48,0)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75.07</v>
      </c>
      <c r="AR12" s="4"/>
      <c r="AS12" s="8"/>
      <c r="AT12" s="7"/>
      <c r="AU12" s="7"/>
      <c r="AV12" s="4">
        <v>2</v>
      </c>
      <c r="AW12" s="8">
        <v>125.12</v>
      </c>
      <c r="AX12" s="4">
        <v>1</v>
      </c>
      <c r="AY12" s="8">
        <v>93.84</v>
      </c>
      <c r="AZ12" s="7">
        <v>1</v>
      </c>
      <c r="BA12" s="7">
        <v>0.3333</v>
      </c>
      <c r="BB12" s="7">
        <v>0.6</v>
      </c>
      <c r="BC12" s="4">
        <v>2</v>
      </c>
      <c r="BD12" s="8">
        <v>125.12</v>
      </c>
      <c r="BE12" s="4">
        <v>3</v>
      </c>
      <c r="BF12" s="8">
        <v>281.52</v>
      </c>
      <c r="BG12" s="7">
        <v>-0.3333</v>
      </c>
      <c r="BH12" s="7">
        <v>-0.5556</v>
      </c>
      <c r="BI12" s="7">
        <v>1</v>
      </c>
      <c r="BJ12" s="4">
        <v>1</v>
      </c>
      <c r="BK12" s="8">
        <v>75.07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184</v>
      </c>
      <c r="BX12" s="2" t="s">
        <v>203</v>
      </c>
      <c r="BY12" s="2" t="s">
        <v>134</v>
      </c>
      <c r="BZ12" s="2" t="s">
        <v>125</v>
      </c>
      <c r="CA12" s="4">
        <v>1</v>
      </c>
      <c r="CB12" s="8">
        <v>75.07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204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137</v>
      </c>
      <c r="CV12" s="2" t="s">
        <v>195</v>
      </c>
      <c r="CW12" s="2" t="s">
        <v>139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205</v>
      </c>
      <c r="DH12" s="2" t="s">
        <v>206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142</v>
      </c>
      <c r="DT12" s="2" t="s">
        <v>207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208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122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196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184</v>
      </c>
      <c r="FP12" s="2" t="s">
        <v>196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209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149</v>
      </c>
      <c r="GY12" s="2" t="s">
        <v>150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48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152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184</v>
      </c>
      <c r="Z13" s="4">
        <v>29</v>
      </c>
      <c r="AA13" s="4">
        <f>=ROUNDDOWN(29,0)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</v>
      </c>
      <c r="AQ13" s="8">
        <v>50.05</v>
      </c>
      <c r="AR13" s="4">
        <v>1</v>
      </c>
      <c r="AS13" s="8">
        <v>93.84</v>
      </c>
      <c r="AT13" s="7"/>
      <c r="AU13" s="7">
        <v>-0.4666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0.4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1</v>
      </c>
      <c r="BK13" s="8">
        <v>50.05</v>
      </c>
      <c r="BL13" s="2" t="s">
        <v>166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131</v>
      </c>
      <c r="BV13" s="2" t="s">
        <v>122</v>
      </c>
      <c r="BW13" s="2" t="s">
        <v>184</v>
      </c>
      <c r="BX13" s="2" t="s">
        <v>191</v>
      </c>
      <c r="BY13" s="2" t="s">
        <v>134</v>
      </c>
      <c r="BZ13" s="2" t="s">
        <v>125</v>
      </c>
      <c r="CA13" s="4"/>
      <c r="CB13" s="8"/>
      <c r="CC13" s="4">
        <v>1</v>
      </c>
      <c r="CD13" s="8">
        <v>93.84</v>
      </c>
      <c r="CE13" s="7">
        <v>-1</v>
      </c>
      <c r="CF13" s="7">
        <v>-1</v>
      </c>
      <c r="CG13" s="2" t="s">
        <v>131</v>
      </c>
      <c r="CH13" s="2" t="s">
        <v>122</v>
      </c>
      <c r="CI13" s="2" t="s">
        <v>135</v>
      </c>
      <c r="CJ13" s="2" t="s">
        <v>140</v>
      </c>
      <c r="CK13" s="2" t="s">
        <v>134</v>
      </c>
      <c r="CL13" s="2" t="s">
        <v>125</v>
      </c>
      <c r="CM13" s="4">
        <v>1</v>
      </c>
      <c r="CN13" s="8">
        <v>50.05</v>
      </c>
      <c r="CO13" s="4"/>
      <c r="CP13" s="8"/>
      <c r="CQ13" s="7"/>
      <c r="CR13" s="7"/>
      <c r="CS13" s="2" t="s">
        <v>131</v>
      </c>
      <c r="CT13" s="2" t="s">
        <v>122</v>
      </c>
      <c r="CU13" s="2" t="s">
        <v>137</v>
      </c>
      <c r="CV13" s="2" t="s">
        <v>211</v>
      </c>
      <c r="CW13" s="2" t="s">
        <v>139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205</v>
      </c>
      <c r="DH13" s="2" t="s">
        <v>154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142</v>
      </c>
      <c r="DT13" s="2" t="s">
        <v>212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125</v>
      </c>
      <c r="EF13" s="2" t="s">
        <v>213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122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196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184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147</v>
      </c>
      <c r="GB13" s="2" t="s">
        <v>214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122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149</v>
      </c>
      <c r="GY13" s="2" t="s">
        <v>150</v>
      </c>
      <c r="GZ13" s="2" t="s">
        <v>170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>
        <v>29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215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216</v>
      </c>
      <c r="J14" s="2" t="s">
        <v>120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184</v>
      </c>
      <c r="Z14" s="4">
        <v>50</v>
      </c>
      <c r="AA14" s="4">
        <f>=ROUNDDOWN(50,0)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125</v>
      </c>
      <c r="AW14" s="8" t="s">
        <v>125</v>
      </c>
      <c r="AX14" s="4">
        <v>2</v>
      </c>
      <c r="AY14" s="8">
        <v>187.68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184</v>
      </c>
      <c r="BX14" s="2" t="s">
        <v>167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218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137</v>
      </c>
      <c r="CV14" s="2" t="s">
        <v>219</v>
      </c>
      <c r="CW14" s="2" t="s">
        <v>139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205</v>
      </c>
      <c r="DH14" s="2" t="s">
        <v>220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142</v>
      </c>
      <c r="DT14" s="2" t="s">
        <v>221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222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122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196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184</v>
      </c>
      <c r="FP14" s="2" t="s">
        <v>191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149</v>
      </c>
      <c r="GY14" s="2" t="s">
        <v>150</v>
      </c>
      <c r="GZ14" s="2" t="s">
        <v>125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50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223</v>
      </c>
      <c r="B15" s="2" t="s">
        <v>114</v>
      </c>
      <c r="C15" s="2" t="s">
        <v>115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216</v>
      </c>
      <c r="J15" s="2" t="s">
        <v>152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224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184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2</v>
      </c>
      <c r="AS15" s="8">
        <v>187.68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149</v>
      </c>
      <c r="BW15" s="2" t="s">
        <v>184</v>
      </c>
      <c r="BX15" s="2" t="s">
        <v>191</v>
      </c>
      <c r="BY15" s="2" t="s">
        <v>134</v>
      </c>
      <c r="BZ15" s="2" t="s">
        <v>125</v>
      </c>
      <c r="CA15" s="4"/>
      <c r="CB15" s="8"/>
      <c r="CC15" s="4">
        <v>2</v>
      </c>
      <c r="CD15" s="8">
        <v>187.68</v>
      </c>
      <c r="CE15" s="7">
        <v>-1</v>
      </c>
      <c r="CF15" s="7">
        <v>-1</v>
      </c>
      <c r="CG15" s="2" t="s">
        <v>131</v>
      </c>
      <c r="CH15" s="2" t="s">
        <v>149</v>
      </c>
      <c r="CI15" s="2" t="s">
        <v>135</v>
      </c>
      <c r="CJ15" s="2" t="s">
        <v>225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149</v>
      </c>
      <c r="CU15" s="2" t="s">
        <v>137</v>
      </c>
      <c r="CV15" s="2" t="s">
        <v>219</v>
      </c>
      <c r="CW15" s="2" t="s">
        <v>139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149</v>
      </c>
      <c r="DG15" s="2" t="s">
        <v>205</v>
      </c>
      <c r="DH15" s="2" t="s">
        <v>211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149</v>
      </c>
      <c r="DS15" s="2" t="s">
        <v>142</v>
      </c>
      <c r="DT15" s="2" t="s">
        <v>226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149</v>
      </c>
      <c r="EE15" s="2" t="s">
        <v>125</v>
      </c>
      <c r="EF15" s="2" t="s">
        <v>227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149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149</v>
      </c>
      <c r="FC15" s="2" t="s">
        <v>196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149</v>
      </c>
      <c r="FO15" s="2" t="s">
        <v>184</v>
      </c>
      <c r="FP15" s="2" t="s">
        <v>228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149</v>
      </c>
      <c r="GA15" s="2" t="s">
        <v>147</v>
      </c>
      <c r="GB15" s="2" t="s">
        <v>125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149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149</v>
      </c>
      <c r="GY15" s="2" t="s">
        <v>150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149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229</v>
      </c>
      <c r="B16" s="2" t="s">
        <v>114</v>
      </c>
      <c r="C16" s="2" t="s">
        <v>115</v>
      </c>
      <c r="D16" s="2" t="s">
        <v>230</v>
      </c>
      <c r="E16" s="2" t="s">
        <v>231</v>
      </c>
      <c r="F16" s="2" t="s">
        <v>200</v>
      </c>
      <c r="G16" s="2" t="s">
        <v>200</v>
      </c>
      <c r="H16" s="2" t="s">
        <v>200</v>
      </c>
      <c r="I16" s="2" t="s">
        <v>232</v>
      </c>
      <c r="J16" s="2" t="s">
        <v>233</v>
      </c>
      <c r="K16" s="2" t="s">
        <v>234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184</v>
      </c>
      <c r="Z16" s="4">
        <v>26</v>
      </c>
      <c r="AA16" s="4">
        <f>=ROUNDDOWN(13,0)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48.75</v>
      </c>
      <c r="AR16" s="4"/>
      <c r="AS16" s="8"/>
      <c r="AT16" s="7"/>
      <c r="AU16" s="7"/>
      <c r="AV16" s="4">
        <v>3</v>
      </c>
      <c r="AW16" s="8">
        <v>48.75</v>
      </c>
      <c r="AX16" s="4"/>
      <c r="AY16" s="8"/>
      <c r="AZ16" s="7"/>
      <c r="BA16" s="7"/>
      <c r="BB16" s="7">
        <v>1</v>
      </c>
      <c r="BC16" s="4">
        <v>5</v>
      </c>
      <c r="BD16" s="8">
        <v>82.89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0.5881</v>
      </c>
      <c r="BJ16" s="4">
        <v>3</v>
      </c>
      <c r="BK16" s="8">
        <v>48.75</v>
      </c>
      <c r="BL16" s="2" t="s">
        <v>16</v>
      </c>
      <c r="BM16" s="7">
        <v>1</v>
      </c>
      <c r="BN16" s="7">
        <v>1</v>
      </c>
      <c r="BO16" s="4">
        <v>3</v>
      </c>
      <c r="BP16" s="8">
        <v>48.75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184</v>
      </c>
      <c r="BX16" s="2" t="s">
        <v>193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235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137</v>
      </c>
      <c r="CV16" s="2" t="s">
        <v>211</v>
      </c>
      <c r="CW16" s="2" t="s">
        <v>139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140</v>
      </c>
      <c r="DH16" s="2" t="s">
        <v>236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237</v>
      </c>
      <c r="DT16" s="2" t="s">
        <v>238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144</v>
      </c>
      <c r="ED16" s="2" t="s">
        <v>122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184</v>
      </c>
      <c r="FP16" s="2" t="s">
        <v>180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239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149</v>
      </c>
      <c r="GY16" s="2" t="s">
        <v>150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26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240</v>
      </c>
      <c r="B17" s="2" t="s">
        <v>114</v>
      </c>
      <c r="C17" s="2" t="s">
        <v>115</v>
      </c>
      <c r="D17" s="2" t="s">
        <v>230</v>
      </c>
      <c r="E17" s="2" t="s">
        <v>231</v>
      </c>
      <c r="F17" s="2" t="s">
        <v>200</v>
      </c>
      <c r="G17" s="2" t="s">
        <v>200</v>
      </c>
      <c r="H17" s="2" t="s">
        <v>200</v>
      </c>
      <c r="I17" s="2" t="s">
        <v>232</v>
      </c>
      <c r="J17" s="2" t="s">
        <v>233</v>
      </c>
      <c r="K17" s="2" t="s">
        <v>202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184</v>
      </c>
      <c r="Z17" s="4">
        <v>33</v>
      </c>
      <c r="AA17" s="4">
        <f>=ROUNDDOWN(33,0)</f>
      </c>
      <c r="AB17" s="5"/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2</v>
      </c>
      <c r="AQ17" s="8">
        <v>34.14</v>
      </c>
      <c r="AR17" s="4"/>
      <c r="AS17" s="8"/>
      <c r="AT17" s="7"/>
      <c r="AU17" s="7"/>
      <c r="AV17" s="4">
        <v>2</v>
      </c>
      <c r="AW17" s="8">
        <v>34.14</v>
      </c>
      <c r="AX17" s="4"/>
      <c r="AY17" s="8"/>
      <c r="AZ17" s="7"/>
      <c r="BA17" s="7"/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0.4119</v>
      </c>
      <c r="BJ17" s="4">
        <v>4</v>
      </c>
      <c r="BK17" s="8">
        <v>134.12</v>
      </c>
      <c r="BL17" s="2" t="s">
        <v>241</v>
      </c>
      <c r="BM17" s="7">
        <v>0.5</v>
      </c>
      <c r="BN17" s="7">
        <v>0.2545</v>
      </c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184</v>
      </c>
      <c r="BX17" s="2" t="s">
        <v>242</v>
      </c>
      <c r="BY17" s="2" t="s">
        <v>134</v>
      </c>
      <c r="BZ17" s="2" t="s">
        <v>125</v>
      </c>
      <c r="CA17" s="4">
        <v>2</v>
      </c>
      <c r="CB17" s="8">
        <v>34.14</v>
      </c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243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137</v>
      </c>
      <c r="CV17" s="2" t="s">
        <v>244</v>
      </c>
      <c r="CW17" s="2" t="s">
        <v>139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140</v>
      </c>
      <c r="DH17" s="2" t="s">
        <v>125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237</v>
      </c>
      <c r="DT17" s="2" t="s">
        <v>245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144</v>
      </c>
      <c r="ED17" s="2" t="s">
        <v>122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184</v>
      </c>
      <c r="FP17" s="2" t="s">
        <v>196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239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149</v>
      </c>
      <c r="GY17" s="2" t="s">
        <v>150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33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246</v>
      </c>
      <c r="B18" s="2" t="s">
        <v>114</v>
      </c>
      <c r="C18" s="2" t="s">
        <v>115</v>
      </c>
      <c r="D18" s="2" t="s">
        <v>247</v>
      </c>
      <c r="E18" s="2" t="s">
        <v>248</v>
      </c>
      <c r="F18" s="2" t="s">
        <v>249</v>
      </c>
      <c r="G18" s="2" t="s">
        <v>249</v>
      </c>
      <c r="H18" s="2" t="s">
        <v>249</v>
      </c>
      <c r="I18" s="2" t="s">
        <v>250</v>
      </c>
      <c r="J18" s="2" t="s">
        <v>251</v>
      </c>
      <c r="K18" s="2" t="s">
        <v>252</v>
      </c>
      <c r="L18" s="3">
        <v>18.57</v>
      </c>
      <c r="M18" s="3">
        <v>19.5</v>
      </c>
      <c r="N18" s="3">
        <v>59.99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165</v>
      </c>
      <c r="Z18" s="4">
        <v>16</v>
      </c>
      <c r="AA18" s="4">
        <f>=ROUNDDOWN(4,0)</f>
      </c>
      <c r="AB18" s="5">
        <v>4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2</v>
      </c>
      <c r="AQ18" s="8">
        <v>34.67</v>
      </c>
      <c r="AR18" s="4">
        <v>4</v>
      </c>
      <c r="AS18" s="8">
        <v>81.12</v>
      </c>
      <c r="AT18" s="7">
        <v>-0.5</v>
      </c>
      <c r="AU18" s="7">
        <v>-0.5726</v>
      </c>
      <c r="AV18" s="4">
        <v>2</v>
      </c>
      <c r="AW18" s="8">
        <v>34.67</v>
      </c>
      <c r="AX18" s="4">
        <v>4</v>
      </c>
      <c r="AY18" s="8">
        <v>81.12</v>
      </c>
      <c r="AZ18" s="7">
        <v>-0.5</v>
      </c>
      <c r="BA18" s="7">
        <v>-0.5726</v>
      </c>
      <c r="BB18" s="7">
        <v>1</v>
      </c>
      <c r="BC18" s="4">
        <v>2</v>
      </c>
      <c r="BD18" s="8">
        <v>34.67</v>
      </c>
      <c r="BE18" s="4">
        <v>4</v>
      </c>
      <c r="BF18" s="8">
        <v>81.12</v>
      </c>
      <c r="BG18" s="7">
        <v>-0.5</v>
      </c>
      <c r="BH18" s="7">
        <v>-0.5726</v>
      </c>
      <c r="BI18" s="7">
        <v>1</v>
      </c>
      <c r="BJ18" s="4">
        <v>2</v>
      </c>
      <c r="BK18" s="8">
        <v>34.67</v>
      </c>
      <c r="BL18" s="2" t="s">
        <v>253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165</v>
      </c>
      <c r="BX18" s="2" t="s">
        <v>228</v>
      </c>
      <c r="BY18" s="2" t="s">
        <v>134</v>
      </c>
      <c r="BZ18" s="2" t="s">
        <v>125</v>
      </c>
      <c r="CA18" s="4">
        <v>1</v>
      </c>
      <c r="CB18" s="8">
        <v>20.47</v>
      </c>
      <c r="CC18" s="4"/>
      <c r="CD18" s="8"/>
      <c r="CE18" s="7"/>
      <c r="CF18" s="7"/>
      <c r="CG18" s="2" t="s">
        <v>131</v>
      </c>
      <c r="CH18" s="2" t="s">
        <v>122</v>
      </c>
      <c r="CI18" s="2" t="s">
        <v>254</v>
      </c>
      <c r="CJ18" s="2" t="s">
        <v>255</v>
      </c>
      <c r="CK18" s="2" t="s">
        <v>134</v>
      </c>
      <c r="CL18" s="2" t="s">
        <v>125</v>
      </c>
      <c r="CM18" s="4">
        <v>1</v>
      </c>
      <c r="CN18" s="8">
        <v>14.2</v>
      </c>
      <c r="CO18" s="4"/>
      <c r="CP18" s="8"/>
      <c r="CQ18" s="7"/>
      <c r="CR18" s="7"/>
      <c r="CS18" s="2" t="s">
        <v>131</v>
      </c>
      <c r="CT18" s="2" t="s">
        <v>122</v>
      </c>
      <c r="CU18" s="2" t="s">
        <v>137</v>
      </c>
      <c r="CV18" s="2" t="s">
        <v>219</v>
      </c>
      <c r="CW18" s="2" t="s">
        <v>139</v>
      </c>
      <c r="CX18" s="2" t="s">
        <v>125</v>
      </c>
      <c r="CY18" s="4"/>
      <c r="CZ18" s="8"/>
      <c r="DA18" s="4">
        <v>2</v>
      </c>
      <c r="DB18" s="8">
        <v>42.12</v>
      </c>
      <c r="DC18" s="7">
        <v>-1</v>
      </c>
      <c r="DD18" s="7">
        <v>-1</v>
      </c>
      <c r="DE18" s="2" t="s">
        <v>131</v>
      </c>
      <c r="DF18" s="2" t="s">
        <v>122</v>
      </c>
      <c r="DG18" s="2" t="s">
        <v>140</v>
      </c>
      <c r="DH18" s="2" t="s">
        <v>256</v>
      </c>
      <c r="DI18" s="2" t="s">
        <v>134</v>
      </c>
      <c r="DJ18" s="2" t="s">
        <v>125</v>
      </c>
      <c r="DK18" s="4"/>
      <c r="DL18" s="8"/>
      <c r="DM18" s="4">
        <v>2</v>
      </c>
      <c r="DN18" s="8">
        <v>39</v>
      </c>
      <c r="DO18" s="7">
        <v>-1</v>
      </c>
      <c r="DP18" s="7">
        <v>-1</v>
      </c>
      <c r="DQ18" s="2" t="s">
        <v>131</v>
      </c>
      <c r="DR18" s="2" t="s">
        <v>122</v>
      </c>
      <c r="DS18" s="2" t="s">
        <v>142</v>
      </c>
      <c r="DT18" s="2" t="s">
        <v>257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144</v>
      </c>
      <c r="ED18" s="2" t="s">
        <v>122</v>
      </c>
      <c r="EE18" s="2" t="s">
        <v>125</v>
      </c>
      <c r="EF18" s="2" t="s">
        <v>125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145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165</v>
      </c>
      <c r="FP18" s="2" t="s">
        <v>180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258</v>
      </c>
      <c r="GB18" s="2" t="s">
        <v>259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148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149</v>
      </c>
      <c r="GY18" s="2" t="s">
        <v>150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260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780</v>
      </c>
      <c r="AA19" s="11">
        <f>=ROUNDDOWN({0},0)</f>
      </c>
      <c r="AB19" s="12">
        <v>24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31</v>
      </c>
      <c r="AQ19" s="15">
        <v>2038.46</v>
      </c>
      <c r="AR19" s="11">
        <v>9</v>
      </c>
      <c r="AS19" s="15">
        <v>534.24</v>
      </c>
      <c r="AT19" s="14">
        <v>2.4444</v>
      </c>
      <c r="AU19" s="14">
        <v>2.8156</v>
      </c>
      <c r="AV19" s="11">
        <v>31</v>
      </c>
      <c r="AW19" s="15">
        <v>2038.46</v>
      </c>
      <c r="AX19" s="11">
        <v>9</v>
      </c>
      <c r="AY19" s="15">
        <v>534.24</v>
      </c>
      <c r="AZ19" s="14">
        <v>2.4444</v>
      </c>
      <c r="BA19" s="14">
        <v>2.8156</v>
      </c>
      <c r="BB19" s="14"/>
      <c r="BC19" s="11">
        <v>31</v>
      </c>
      <c r="BD19" s="15">
        <v>2038.46</v>
      </c>
      <c r="BE19" s="11">
        <v>9</v>
      </c>
      <c r="BF19" s="15">
        <v>534.24</v>
      </c>
      <c r="BG19" s="14">
        <v>2.4444</v>
      </c>
      <c r="BH19" s="14">
        <v>2.8156</v>
      </c>
      <c r="BI19" s="14"/>
      <c r="BJ19" s="11"/>
      <c r="BK19" s="15"/>
      <c r="BL19" s="9" t="s">
        <v>125</v>
      </c>
      <c r="BM19" s="14"/>
      <c r="BN19" s="14"/>
      <c r="BO19" s="11">
        <v>13</v>
      </c>
      <c r="BP19" s="15">
        <v>1097.37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7</v>
      </c>
      <c r="CB19" s="15">
        <v>392.43</v>
      </c>
      <c r="CC19" s="11">
        <v>4</v>
      </c>
      <c r="CD19" s="15">
        <v>356.59</v>
      </c>
      <c r="CE19" s="14">
        <v>0.75</v>
      </c>
      <c r="CF19" s="14">
        <v>0.1005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7</v>
      </c>
      <c r="CN19" s="15">
        <v>294.48</v>
      </c>
      <c r="CO19" s="11"/>
      <c r="CP19" s="15"/>
      <c r="CQ19" s="14"/>
      <c r="CR19" s="14"/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2</v>
      </c>
      <c r="CZ19" s="15">
        <v>173.74</v>
      </c>
      <c r="DA19" s="11">
        <v>3</v>
      </c>
      <c r="DB19" s="15">
        <v>138.65</v>
      </c>
      <c r="DC19" s="14">
        <v>-0.3333</v>
      </c>
      <c r="DD19" s="14">
        <v>0.2531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2</v>
      </c>
      <c r="DL19" s="15">
        <v>80.44</v>
      </c>
      <c r="DM19" s="11">
        <v>2</v>
      </c>
      <c r="DN19" s="15">
        <v>39</v>
      </c>
      <c r="DO19" s="14"/>
      <c r="DP19" s="14">
        <v>1.0626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780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264</v>
      </c>
      <c r="J4" s="1" t="s">
        <v>265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266</v>
      </c>
      <c r="P4" s="1" t="s">
        <v>267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22</v>
      </c>
      <c r="F6" s="8">
        <v>1795.78</v>
      </c>
      <c r="G6" s="4">
        <v>2</v>
      </c>
      <c r="H6" s="8">
        <v>171.6</v>
      </c>
      <c r="I6" s="7">
        <v>10</v>
      </c>
      <c r="J6" s="7">
        <v>9.4649</v>
      </c>
      <c r="K6" s="4">
        <v>22</v>
      </c>
      <c r="L6" s="8">
        <v>1795.78</v>
      </c>
      <c r="M6" s="4">
        <v>2</v>
      </c>
      <c r="N6" s="8">
        <v>171.6</v>
      </c>
      <c r="O6" s="7">
        <v>10</v>
      </c>
      <c r="P6" s="7">
        <v>9.4649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2</v>
      </c>
      <c r="F7" s="8">
        <v>125.12</v>
      </c>
      <c r="G7" s="4">
        <v>3</v>
      </c>
      <c r="H7" s="8">
        <v>281.52</v>
      </c>
      <c r="I7" s="7">
        <v>-0.3333</v>
      </c>
      <c r="J7" s="7">
        <v>-0.5556</v>
      </c>
      <c r="K7" s="4">
        <v>2</v>
      </c>
      <c r="L7" s="8">
        <v>125.12</v>
      </c>
      <c r="M7" s="4">
        <v>3</v>
      </c>
      <c r="N7" s="8">
        <v>281.52</v>
      </c>
      <c r="O7" s="7">
        <v>-0.3333</v>
      </c>
      <c r="P7" s="7">
        <v>-0.5556</v>
      </c>
    </row>
    <row r="8">
      <c r="A8" s="2" t="s">
        <v>114</v>
      </c>
      <c r="B8" s="2" t="s">
        <v>115</v>
      </c>
      <c r="C8" s="2" t="s">
        <v>230</v>
      </c>
      <c r="D8" s="2" t="s">
        <v>231</v>
      </c>
      <c r="E8" s="4">
        <v>5</v>
      </c>
      <c r="F8" s="8">
        <v>82.89</v>
      </c>
      <c r="G8" s="4"/>
      <c r="H8" s="8"/>
      <c r="I8" s="7"/>
      <c r="J8" s="7"/>
      <c r="K8" s="4">
        <v>5</v>
      </c>
      <c r="L8" s="8">
        <v>82.89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247</v>
      </c>
      <c r="D9" s="2" t="s">
        <v>248</v>
      </c>
      <c r="E9" s="4">
        <v>2</v>
      </c>
      <c r="F9" s="8">
        <v>34.67</v>
      </c>
      <c r="G9" s="4">
        <v>4</v>
      </c>
      <c r="H9" s="8">
        <v>81.12</v>
      </c>
      <c r="I9" s="7">
        <v>-0.5</v>
      </c>
      <c r="J9" s="7">
        <v>-0.5726</v>
      </c>
      <c r="K9" s="4">
        <v>2</v>
      </c>
      <c r="L9" s="8">
        <v>34.67</v>
      </c>
      <c r="M9" s="4">
        <v>4</v>
      </c>
      <c r="N9" s="8">
        <v>81.12</v>
      </c>
      <c r="O9" s="7">
        <v>-0.5</v>
      </c>
      <c r="P9" s="7">
        <v>-0.5726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264</v>
      </c>
      <c r="I4" s="1" t="s">
        <v>265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266</v>
      </c>
      <c r="O4" s="1" t="s">
        <v>267</v>
      </c>
    </row>
    <row r="5">
      <c r="A5" s="1" t="s">
        <v>65</v>
      </c>
      <c r="B5" s="1" t="s">
        <v>67</v>
      </c>
      <c r="C5" s="1" t="s">
        <v>68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114</v>
      </c>
      <c r="B6" s="2" t="s">
        <v>116</v>
      </c>
      <c r="C6" s="2" t="s">
        <v>117</v>
      </c>
      <c r="D6" s="4">
        <v>22</v>
      </c>
      <c r="E6" s="8">
        <v>1795.78</v>
      </c>
      <c r="F6" s="4">
        <v>2</v>
      </c>
      <c r="G6" s="8">
        <v>171.6</v>
      </c>
      <c r="H6" s="7">
        <v>10</v>
      </c>
      <c r="I6" s="7">
        <v>9.4649</v>
      </c>
      <c r="J6" s="4">
        <v>22</v>
      </c>
      <c r="K6" s="8">
        <v>1795.78</v>
      </c>
      <c r="L6" s="4">
        <v>2</v>
      </c>
      <c r="M6" s="8">
        <v>171.6</v>
      </c>
      <c r="N6" s="7">
        <v>10</v>
      </c>
      <c r="O6" s="7">
        <v>9.4649</v>
      </c>
    </row>
    <row r="7">
      <c r="A7" s="2" t="s">
        <v>114</v>
      </c>
      <c r="B7" s="2" t="s">
        <v>198</v>
      </c>
      <c r="C7" s="2" t="s">
        <v>199</v>
      </c>
      <c r="D7" s="4">
        <v>2</v>
      </c>
      <c r="E7" s="8">
        <v>125.12</v>
      </c>
      <c r="F7" s="4">
        <v>3</v>
      </c>
      <c r="G7" s="8">
        <v>281.52</v>
      </c>
      <c r="H7" s="7">
        <v>-0.3333</v>
      </c>
      <c r="I7" s="7">
        <v>-0.5556</v>
      </c>
      <c r="J7" s="4">
        <v>2</v>
      </c>
      <c r="K7" s="8">
        <v>125.12</v>
      </c>
      <c r="L7" s="4">
        <v>3</v>
      </c>
      <c r="M7" s="8">
        <v>281.52</v>
      </c>
      <c r="N7" s="7">
        <v>-0.3333</v>
      </c>
      <c r="O7" s="7">
        <v>-0.5556</v>
      </c>
    </row>
    <row r="8">
      <c r="A8" s="2" t="s">
        <v>114</v>
      </c>
      <c r="B8" s="2" t="s">
        <v>230</v>
      </c>
      <c r="C8" s="2" t="s">
        <v>231</v>
      </c>
      <c r="D8" s="4">
        <v>5</v>
      </c>
      <c r="E8" s="8">
        <v>82.89</v>
      </c>
      <c r="F8" s="4"/>
      <c r="G8" s="8"/>
      <c r="H8" s="7"/>
      <c r="I8" s="7"/>
      <c r="J8" s="4">
        <v>5</v>
      </c>
      <c r="K8" s="8">
        <v>82.89</v>
      </c>
      <c r="L8" s="4"/>
      <c r="M8" s="8"/>
      <c r="N8" s="7"/>
      <c r="O8" s="7"/>
    </row>
    <row r="9">
      <c r="A9" s="2" t="s">
        <v>114</v>
      </c>
      <c r="B9" s="2" t="s">
        <v>247</v>
      </c>
      <c r="C9" s="2" t="s">
        <v>248</v>
      </c>
      <c r="D9" s="4">
        <v>2</v>
      </c>
      <c r="E9" s="8">
        <v>34.67</v>
      </c>
      <c r="F9" s="4">
        <v>4</v>
      </c>
      <c r="G9" s="8">
        <v>81.12</v>
      </c>
      <c r="H9" s="7">
        <v>-0.5</v>
      </c>
      <c r="I9" s="7">
        <v>-0.5726</v>
      </c>
      <c r="J9" s="4">
        <v>2</v>
      </c>
      <c r="K9" s="8">
        <v>34.67</v>
      </c>
      <c r="L9" s="4">
        <v>4</v>
      </c>
      <c r="M9" s="8">
        <v>81.12</v>
      </c>
      <c r="N9" s="7">
        <v>-0.5</v>
      </c>
      <c r="O9" s="7">
        <v>-0.5726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