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<sst xmlns="http://schemas.openxmlformats.org/spreadsheetml/2006/main" count="41" uniqueCount="41">
  <si>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</si>
  <si>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</si>
  <si>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</si>
  <si>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10/20/2024</t>
  </si>
  <si>
    <t>End Date:</t>
  </si>
  <si>
    <t>Report Run Date:</t>
  </si>
  <si>
    <t>10/21/2024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</si>
  <si>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</si>
  <si>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</si>
  <si>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</si>
  <si>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</si>
  <si>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</si>
  <si>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</si>
  <si>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</si>
  <si>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</si>
  <si>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</si>
  <si>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</si>
  <si>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</si>
  <si>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</si>
  <si>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</si>
  <si>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</si>
  <si>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</si>
  <si>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</si>
  <si>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</si>
  <si>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</si>
  <si>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</si>
  <si>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</si>
  <si>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</si>
  <si>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</si>
  <si>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</si>
  <si>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</si>
  <si>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</si>
  <si>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</si>
  <si>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</si>
  <si>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</si>
  <si>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</si>
  <si>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</si>
  <si>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RUG</t>
  </si>
  <si>
    <t>SHET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</si>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</sst>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12218</v>
      </c>
      <c r="C5" s="11">
        <f>=ROUNDDOWN(25.296066252588,0)</f>
      </c>
      <c r="D5" s="11">
        <v>9428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18</v>
      </c>
      <c r="K5" s="13">
        <v>1864.59</v>
      </c>
      <c r="L5" s="11">
        <v>1243</v>
      </c>
      <c r="M5" s="14">
        <v>1.5</v>
      </c>
      <c r="N5" s="11">
        <v>8</v>
      </c>
      <c r="O5" s="13">
        <v>691.33</v>
      </c>
      <c r="P5" s="11">
        <v>1342</v>
      </c>
      <c r="Q5" s="14">
        <v>0.52</v>
      </c>
      <c r="R5" s="12">
        <v>1.25</v>
      </c>
      <c r="S5" s="12">
        <v>1.6971</v>
      </c>
      <c r="T5" s="12">
        <v>-0.0738</v>
      </c>
      <c r="U5" s="12">
        <v>1.8846</v>
      </c>
      <c r="V5" s="11">
        <v>18</v>
      </c>
      <c r="W5" s="13">
        <v>1864.59</v>
      </c>
      <c r="X5" s="11">
        <v>1238</v>
      </c>
      <c r="Y5" s="11">
        <v>8</v>
      </c>
      <c r="Z5" s="13">
        <v>691.33</v>
      </c>
      <c r="AA5" s="11">
        <v>1319</v>
      </c>
      <c r="AB5" s="12">
        <v>1.25</v>
      </c>
      <c r="AC5" s="12">
        <v>1.6971</v>
      </c>
    </row>
    <row r="6">
      <c r="A6" s="10" t="s">
        <v>32</v>
      </c>
      <c r="B6" s="11">
        <v>2627</v>
      </c>
      <c r="C6" s="11">
        <f>=ROUNDDOWN(8.07314074984634,0)</f>
      </c>
      <c r="D6" s="11">
        <v>8310</v>
      </c>
      <c r="E6" s="12">
        <v>0.9375</v>
      </c>
      <c r="F6" s="11"/>
      <c r="G6" s="11">
        <f>=ROUNDDOWN({0},0)</f>
      </c>
      <c r="H6" s="11"/>
      <c r="I6" s="12"/>
      <c r="J6" s="11">
        <v>22</v>
      </c>
      <c r="K6" s="13">
        <v>831.9</v>
      </c>
      <c r="L6" s="11">
        <v>124</v>
      </c>
      <c r="M6" s="14">
        <v>6.71</v>
      </c>
      <c r="N6" s="11">
        <v>7</v>
      </c>
      <c r="O6" s="13">
        <v>483.35</v>
      </c>
      <c r="P6" s="11">
        <v>140</v>
      </c>
      <c r="Q6" s="14">
        <v>3.45</v>
      </c>
      <c r="R6" s="12">
        <v>2.1429</v>
      </c>
      <c r="S6" s="12">
        <v>0.7211</v>
      </c>
      <c r="T6" s="12">
        <v>-0.1143</v>
      </c>
      <c r="U6" s="12">
        <v>0.9449</v>
      </c>
      <c r="V6" s="11">
        <v>22</v>
      </c>
      <c r="W6" s="13">
        <v>831.9</v>
      </c>
      <c r="X6" s="11">
        <v>124</v>
      </c>
      <c r="Y6" s="11">
        <v>7</v>
      </c>
      <c r="Z6" s="13">
        <v>483.35</v>
      </c>
      <c r="AA6" s="11">
        <v>132</v>
      </c>
      <c r="AB6" s="12">
        <v>2.1429</v>
      </c>
      <c r="AC6" s="12">
        <v>0.7211</v>
      </c>
    </row>
    <row r="7">
      <c r="A7" s="10" t="s">
        <v>33</v>
      </c>
      <c r="B7" s="11">
        <v>1112</v>
      </c>
      <c r="C7" s="11">
        <f>=ROUNDDOWN(38.3448275862069,0)</f>
      </c>
      <c r="D7" s="11">
        <v>410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60.86</v>
      </c>
      <c r="L7" s="11">
        <v>70</v>
      </c>
      <c r="M7" s="14">
        <v>0.87</v>
      </c>
      <c r="N7" s="11"/>
      <c r="O7" s="13"/>
      <c r="P7" s="11">
        <v>74</v>
      </c>
      <c r="Q7" s="14"/>
      <c r="R7" s="12"/>
      <c r="S7" s="12"/>
      <c r="T7" s="12">
        <v>-0.0541</v>
      </c>
      <c r="U7" s="12"/>
      <c r="V7" s="11">
        <v>2</v>
      </c>
      <c r="W7" s="13">
        <v>60.86</v>
      </c>
      <c r="X7" s="11">
        <v>67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4606</v>
      </c>
      <c r="C8" s="11">
        <f>=ROUNDDOWN(18.1338582677165,0)</f>
      </c>
      <c r="D8" s="11">
        <v>2308</v>
      </c>
      <c r="E8" s="12">
        <v>1</v>
      </c>
      <c r="F8" s="11"/>
      <c r="G8" s="11">
        <f>=ROUNDDOWN({0},0)</f>
      </c>
      <c r="H8" s="11"/>
      <c r="I8" s="12"/>
      <c r="J8" s="11">
        <v>11</v>
      </c>
      <c r="K8" s="13">
        <v>630.3</v>
      </c>
      <c r="L8" s="11">
        <v>265</v>
      </c>
      <c r="M8" s="14">
        <v>2.38</v>
      </c>
      <c r="N8" s="11">
        <v>1</v>
      </c>
      <c r="O8" s="13">
        <v>44.52</v>
      </c>
      <c r="P8" s="11">
        <v>297</v>
      </c>
      <c r="Q8" s="14">
        <v>0.15</v>
      </c>
      <c r="R8" s="12">
        <v>10</v>
      </c>
      <c r="S8" s="12">
        <v>13.1577</v>
      </c>
      <c r="T8" s="12">
        <v>-0.1077</v>
      </c>
      <c r="U8" s="12">
        <v>14.8667</v>
      </c>
      <c r="V8" s="11">
        <v>11</v>
      </c>
      <c r="W8" s="13">
        <v>630.3</v>
      </c>
      <c r="X8" s="11">
        <v>239</v>
      </c>
      <c r="Y8" s="11">
        <v>1</v>
      </c>
      <c r="Z8" s="13">
        <v>44.52</v>
      </c>
      <c r="AA8" s="11">
        <v>271</v>
      </c>
      <c r="AB8" s="12">
        <v>10</v>
      </c>
      <c r="AC8" s="12">
        <v>13.1577</v>
      </c>
    </row>
    <row r="9">
      <c r="A9" s="10" t="s">
        <v>35</v>
      </c>
      <c r="B9" s="11">
        <v>21099</v>
      </c>
      <c r="C9" s="11">
        <f>=ROUNDDOWN(18.2438391699092,0)</f>
      </c>
      <c r="D9" s="11">
        <v>27408</v>
      </c>
      <c r="E9" s="12">
        <v>0.9863</v>
      </c>
      <c r="F9" s="11"/>
      <c r="G9" s="11">
        <f>=ROUNDDOWN({0},0)</f>
      </c>
      <c r="H9" s="11">
        <v>946</v>
      </c>
      <c r="I9" s="12">
        <v>0.88</v>
      </c>
      <c r="J9" s="11">
        <v>81</v>
      </c>
      <c r="K9" s="13">
        <v>14635.57</v>
      </c>
      <c r="L9" s="11">
        <v>494</v>
      </c>
      <c r="M9" s="14">
        <v>29.63</v>
      </c>
      <c r="N9" s="11">
        <v>95</v>
      </c>
      <c r="O9" s="13">
        <v>16709.77</v>
      </c>
      <c r="P9" s="11">
        <v>564</v>
      </c>
      <c r="Q9" s="14">
        <v>29.63</v>
      </c>
      <c r="R9" s="12">
        <v>-0.1474</v>
      </c>
      <c r="S9" s="12">
        <v>-0.1241</v>
      </c>
      <c r="T9" s="12">
        <v>-0.1241</v>
      </c>
      <c r="U9" s="12"/>
      <c r="V9" s="11">
        <v>81</v>
      </c>
      <c r="W9" s="13">
        <v>14635.57</v>
      </c>
      <c r="X9" s="11">
        <v>494</v>
      </c>
      <c r="Y9" s="11">
        <v>95</v>
      </c>
      <c r="Z9" s="13">
        <v>16709.77</v>
      </c>
      <c r="AA9" s="11">
        <v>560</v>
      </c>
      <c r="AB9" s="12">
        <v>-0.1474</v>
      </c>
      <c r="AC9" s="12">
        <v>-0.1241</v>
      </c>
    </row>
    <row r="10">
      <c r="A10" s="10" t="s">
        <v>36</v>
      </c>
      <c r="B10" s="11">
        <v>1007</v>
      </c>
      <c r="C10" s="11">
        <f>=ROUNDDOWN(26.3612565445026,0)</f>
      </c>
      <c r="D10" s="11">
        <v>300</v>
      </c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233.76</v>
      </c>
      <c r="L10" s="11">
        <v>56</v>
      </c>
      <c r="M10" s="14">
        <v>4.17</v>
      </c>
      <c r="N10" s="11">
        <v>4</v>
      </c>
      <c r="O10" s="13">
        <v>252.88</v>
      </c>
      <c r="P10" s="11">
        <v>32</v>
      </c>
      <c r="Q10" s="14">
        <v>7.9</v>
      </c>
      <c r="R10" s="12">
        <v>-0.25</v>
      </c>
      <c r="S10" s="12">
        <v>-0.0756</v>
      </c>
      <c r="T10" s="12">
        <v>0.75</v>
      </c>
      <c r="U10" s="12">
        <v>-0.4722</v>
      </c>
      <c r="V10" s="11">
        <v>3</v>
      </c>
      <c r="W10" s="13">
        <v>233.76</v>
      </c>
      <c r="X10" s="11">
        <v>56</v>
      </c>
      <c r="Y10" s="11">
        <v>4</v>
      </c>
      <c r="Z10" s="13">
        <v>252.88</v>
      </c>
      <c r="AA10" s="11">
        <v>32</v>
      </c>
      <c r="AB10" s="12">
        <v>-0.25</v>
      </c>
      <c r="AC10" s="12">
        <v>-0.0756</v>
      </c>
    </row>
    <row r="11">
      <c r="A11" s="10" t="s">
        <v>37</v>
      </c>
      <c r="B11" s="11">
        <v>34</v>
      </c>
      <c r="C11" s="11">
        <f>=ROUNDDOWN(5.96491228070175,0)</f>
      </c>
      <c r="D11" s="11"/>
      <c r="E11" s="12"/>
      <c r="F11" s="11"/>
      <c r="G11" s="11">
        <f>=ROUNDDOWN({0},0)</f>
      </c>
      <c r="H11" s="11"/>
      <c r="I11" s="12"/>
      <c r="J11" s="11">
        <v>4</v>
      </c>
      <c r="K11" s="13">
        <v>390.84</v>
      </c>
      <c r="L11" s="11">
        <v>51</v>
      </c>
      <c r="M11" s="14">
        <v>7.66</v>
      </c>
      <c r="N11" s="11"/>
      <c r="O11" s="13"/>
      <c r="P11" s="11">
        <v>114</v>
      </c>
      <c r="Q11" s="14"/>
      <c r="R11" s="12"/>
      <c r="S11" s="12"/>
      <c r="T11" s="12">
        <v>-0.5526</v>
      </c>
      <c r="U11" s="12"/>
      <c r="V11" s="11">
        <v>4</v>
      </c>
      <c r="W11" s="13">
        <v>390.84</v>
      </c>
      <c r="X11" s="11">
        <v>51</v>
      </c>
      <c r="Y11" s="11"/>
      <c r="Z11" s="13"/>
      <c r="AA11" s="11">
        <v>114</v>
      </c>
      <c r="AB11" s="12"/>
      <c r="AC11" s="12"/>
    </row>
    <row r="12">
      <c r="A12" s="10" t="s">
        <v>38</v>
      </c>
      <c r="B12" s="11">
        <v>625</v>
      </c>
      <c r="C12" s="11">
        <f>=ROUNDDOWN(15.625,0)</f>
      </c>
      <c r="D12" s="11">
        <v>340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29.22</v>
      </c>
      <c r="L12" s="11">
        <v>274</v>
      </c>
      <c r="M12" s="14">
        <v>0.11</v>
      </c>
      <c r="N12" s="11"/>
      <c r="O12" s="13"/>
      <c r="P12" s="11">
        <v>264</v>
      </c>
      <c r="Q12" s="14"/>
      <c r="R12" s="12"/>
      <c r="S12" s="12"/>
      <c r="T12" s="12">
        <v>0.0379</v>
      </c>
      <c r="U12" s="12"/>
      <c r="V12" s="11">
        <v>1</v>
      </c>
      <c r="W12" s="13">
        <v>29.22</v>
      </c>
      <c r="X12" s="11">
        <v>274</v>
      </c>
      <c r="Y12" s="11"/>
      <c r="Z12" s="13"/>
      <c r="AA12" s="11">
        <v>264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27</v>
      </c>
      <c r="M13" s="14"/>
      <c r="N13" s="11">
        <v>1</v>
      </c>
      <c r="O13" s="13">
        <v>44.19</v>
      </c>
      <c r="P13" s="11">
        <v>34</v>
      </c>
      <c r="Q13" s="14">
        <v>1.3</v>
      </c>
      <c r="R13" s="12"/>
      <c r="S13" s="12"/>
      <c r="T13" s="12">
        <v>-0.2059</v>
      </c>
      <c r="U13" s="12"/>
      <c r="V13" s="11"/>
      <c r="W13" s="13"/>
      <c r="X13" s="11">
        <v>27</v>
      </c>
      <c r="Y13" s="11">
        <v>1</v>
      </c>
      <c r="Z13" s="13">
        <v>44.19</v>
      </c>
      <c r="AA13" s="11">
        <v>32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142</v>
      </c>
      <c r="K14" s="17">
        <v>18677.04</v>
      </c>
      <c r="L14" s="15">
        <v>2604</v>
      </c>
      <c r="M14" s="18">
        <v>7.17</v>
      </c>
      <c r="N14" s="15">
        <v>116</v>
      </c>
      <c r="O14" s="17">
        <v>18226.04</v>
      </c>
      <c r="P14" s="15">
        <v>2861</v>
      </c>
      <c r="Q14" s="18">
        <v>6.37</v>
      </c>
      <c r="R14" s="16">
        <v>0.2241</v>
      </c>
      <c r="S14" s="16">
        <v>0.0247</v>
      </c>
      <c r="T14" s="16">
        <v>-0.0898</v>
      </c>
      <c r="U14" s="16">
        <v>0.1256</v>
      </c>
      <c r="V14" s="15">
        <v>142</v>
      </c>
      <c r="W14" s="17">
        <v>18677.04</v>
      </c>
      <c r="X14" s="15">
        <v>2570</v>
      </c>
      <c r="Y14" s="15">
        <v>116</v>
      </c>
      <c r="Z14" s="17">
        <v>18226.04</v>
      </c>
      <c r="AA14" s="15">
        <v>2789</v>
      </c>
      <c r="AB14" s="16">
        <v>0.2241</v>
      </c>
      <c r="AC14" s="16">
        <v>0.0247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