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<sst xmlns="http://schemas.openxmlformats.org/spreadsheetml/2006/main" count="38" uniqueCount="38">
  <si>
    <t>Date Type:</t>
  </si>
  <si>
    <t>Shipped Date</t>
  </si>
  <si>
    <t>Start Date:</t>
  </si>
  <si>
    <t>10/19/2024</t>
  </si>
  <si>
    <t>End Date:</t>
  </si>
  <si>
    <t>Report Run Date:</t>
  </si>
  <si>
    <t>10/20/2024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</si>
  <si>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</si>
  <si>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</si>
  <si>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</si>
  <si>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</si>
  <si>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</si>
  <si>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</si>
  <si>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</si>
  <si>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</si>
  <si>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</si>
  <si>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</si>
  <si>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</si>
  <si>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</si>
  <si>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</si>
  <si>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</si>
  <si>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</si>
  <si>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</si>
  <si>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</si>
  <si>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</si>
  <si>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</si>
  <si>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</si>
  <si>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</si>
  <si>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</si>
  <si>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</si>
  <si>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</si>
  <si>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</si>
  <si>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BATH</t>
  </si>
  <si>
    <t>FUR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</si>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</sst>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4311</v>
      </c>
      <c r="C5" s="11">
        <f>=ROUNDDOWN(56.4267015706806,0)</f>
      </c>
      <c r="D5" s="11">
        <v>1470</v>
      </c>
      <c r="E5" s="12">
        <v>1</v>
      </c>
      <c r="F5" s="11"/>
      <c r="G5" s="11">
        <f>=ROUNDDOWN({0},0)</f>
      </c>
      <c r="H5" s="11">
        <v>150</v>
      </c>
      <c r="I5" s="12">
        <v>1</v>
      </c>
      <c r="J5" s="11"/>
      <c r="K5" s="13"/>
      <c r="L5" s="11">
        <v>100</v>
      </c>
      <c r="M5" s="14"/>
      <c r="N5" s="11">
        <v>2</v>
      </c>
      <c r="O5" s="13">
        <v>252.35</v>
      </c>
      <c r="P5" s="11">
        <v>122</v>
      </c>
      <c r="Q5" s="14">
        <v>2.07</v>
      </c>
      <c r="R5" s="12"/>
      <c r="S5" s="12"/>
      <c r="T5" s="12">
        <v>-0.1803</v>
      </c>
      <c r="U5" s="12"/>
      <c r="V5" s="11"/>
      <c r="W5" s="13"/>
      <c r="X5" s="11">
        <v>96</v>
      </c>
      <c r="Y5" s="11">
        <v>2</v>
      </c>
      <c r="Z5" s="13">
        <v>252.35</v>
      </c>
      <c r="AA5" s="11">
        <v>117</v>
      </c>
      <c r="AB5" s="12"/>
      <c r="AC5" s="12"/>
    </row>
    <row r="6">
      <c r="A6" s="10" t="s">
        <v>32</v>
      </c>
      <c r="B6" s="11">
        <v>4245</v>
      </c>
      <c r="C6" s="11">
        <f>=ROUNDDOWN(29.1152263374486,0)</f>
      </c>
      <c r="D6" s="11">
        <v>2910</v>
      </c>
      <c r="E6" s="12">
        <v>1</v>
      </c>
      <c r="F6" s="11"/>
      <c r="G6" s="11">
        <f>=ROUNDDOWN({0},0)</f>
      </c>
      <c r="H6" s="11"/>
      <c r="I6" s="12"/>
      <c r="J6" s="11"/>
      <c r="K6" s="13"/>
      <c r="L6" s="11">
        <v>167</v>
      </c>
      <c r="M6" s="14"/>
      <c r="N6" s="11">
        <v>9</v>
      </c>
      <c r="O6" s="13">
        <v>172.17</v>
      </c>
      <c r="P6" s="11">
        <v>171</v>
      </c>
      <c r="Q6" s="14">
        <v>1.01</v>
      </c>
      <c r="R6" s="12"/>
      <c r="S6" s="12"/>
      <c r="T6" s="12">
        <v>-0.0234</v>
      </c>
      <c r="U6" s="12"/>
      <c r="V6" s="11"/>
      <c r="W6" s="13"/>
      <c r="X6" s="11">
        <v>164</v>
      </c>
      <c r="Y6" s="11">
        <v>9</v>
      </c>
      <c r="Z6" s="13">
        <v>172.17</v>
      </c>
      <c r="AA6" s="11">
        <v>171</v>
      </c>
      <c r="AB6" s="12"/>
      <c r="AC6" s="12"/>
    </row>
    <row r="7">
      <c r="A7" s="10" t="s">
        <v>33</v>
      </c>
      <c r="B7" s="11">
        <v>6429</v>
      </c>
      <c r="C7" s="11">
        <f>=ROUNDDOWN(30.8493282149712,0)</f>
      </c>
      <c r="D7" s="11">
        <v>7240</v>
      </c>
      <c r="E7" s="12">
        <v>1</v>
      </c>
      <c r="F7" s="11"/>
      <c r="G7" s="11">
        <f>=ROUNDDOWN({0},0)</f>
      </c>
      <c r="H7" s="11">
        <v>756</v>
      </c>
      <c r="I7" s="12">
        <v>0.8889</v>
      </c>
      <c r="J7" s="11">
        <v>24</v>
      </c>
      <c r="K7" s="13">
        <v>4183.46</v>
      </c>
      <c r="L7" s="11">
        <v>371</v>
      </c>
      <c r="M7" s="14">
        <v>11.28</v>
      </c>
      <c r="N7" s="11">
        <v>17</v>
      </c>
      <c r="O7" s="13">
        <v>3212.35</v>
      </c>
      <c r="P7" s="11">
        <v>455</v>
      </c>
      <c r="Q7" s="14">
        <v>7.06</v>
      </c>
      <c r="R7" s="12">
        <v>0.4118</v>
      </c>
      <c r="S7" s="12">
        <v>0.3023</v>
      </c>
      <c r="T7" s="12">
        <v>-0.1846</v>
      </c>
      <c r="U7" s="12">
        <v>0.5977</v>
      </c>
      <c r="V7" s="11">
        <v>24</v>
      </c>
      <c r="W7" s="13">
        <v>4183.46</v>
      </c>
      <c r="X7" s="11">
        <v>371</v>
      </c>
      <c r="Y7" s="11">
        <v>17</v>
      </c>
      <c r="Z7" s="13">
        <v>3212.35</v>
      </c>
      <c r="AA7" s="11">
        <v>452</v>
      </c>
      <c r="AB7" s="12">
        <v>0.4118</v>
      </c>
      <c r="AC7" s="12">
        <v>0.3023</v>
      </c>
    </row>
    <row r="8">
      <c r="A8" s="10" t="s">
        <v>34</v>
      </c>
      <c r="B8" s="11">
        <v>2691</v>
      </c>
      <c r="C8" s="11">
        <f>=ROUNDDOWN(37.4269819193324,0)</f>
      </c>
      <c r="D8" s="11">
        <v>1960</v>
      </c>
      <c r="E8" s="12">
        <v>1</v>
      </c>
      <c r="F8" s="11"/>
      <c r="G8" s="11">
        <f>=ROUNDDOWN({0},0)</f>
      </c>
      <c r="H8" s="11"/>
      <c r="I8" s="12"/>
      <c r="J8" s="11"/>
      <c r="K8" s="13"/>
      <c r="L8" s="11">
        <v>34</v>
      </c>
      <c r="M8" s="14"/>
      <c r="N8" s="11">
        <v>4</v>
      </c>
      <c r="O8" s="13">
        <v>24</v>
      </c>
      <c r="P8" s="11">
        <v>22</v>
      </c>
      <c r="Q8" s="14">
        <v>1.09</v>
      </c>
      <c r="R8" s="12"/>
      <c r="S8" s="12"/>
      <c r="T8" s="12">
        <v>0.5455</v>
      </c>
      <c r="U8" s="12"/>
      <c r="V8" s="11"/>
      <c r="W8" s="13"/>
      <c r="X8" s="11">
        <v>34</v>
      </c>
      <c r="Y8" s="11">
        <v>4</v>
      </c>
      <c r="Z8" s="13">
        <v>24</v>
      </c>
      <c r="AA8" s="11">
        <v>22</v>
      </c>
      <c r="AB8" s="12"/>
      <c r="AC8" s="12"/>
    </row>
    <row r="9">
      <c r="A9" s="10" t="s">
        <v>35</v>
      </c>
      <c r="B9" s="11">
        <v>15368</v>
      </c>
      <c r="C9" s="11">
        <f>=ROUNDDOWN(14.7019994260021,0)</f>
      </c>
      <c r="D9" s="11">
        <v>18648</v>
      </c>
      <c r="E9" s="12">
        <v>0.875</v>
      </c>
      <c r="F9" s="11"/>
      <c r="G9" s="11">
        <f>=ROUNDDOWN({0},0)</f>
      </c>
      <c r="H9" s="11"/>
      <c r="I9" s="12"/>
      <c r="J9" s="11"/>
      <c r="K9" s="13"/>
      <c r="L9" s="11">
        <v>472</v>
      </c>
      <c r="M9" s="14"/>
      <c r="N9" s="11">
        <v>20</v>
      </c>
      <c r="O9" s="13">
        <v>381.97</v>
      </c>
      <c r="P9" s="11">
        <v>623</v>
      </c>
      <c r="Q9" s="14">
        <v>0.61</v>
      </c>
      <c r="R9" s="12"/>
      <c r="S9" s="12"/>
      <c r="T9" s="12">
        <v>-0.2424</v>
      </c>
      <c r="U9" s="12"/>
      <c r="V9" s="11"/>
      <c r="W9" s="13"/>
      <c r="X9" s="11">
        <v>472</v>
      </c>
      <c r="Y9" s="11">
        <v>20</v>
      </c>
      <c r="Z9" s="13">
        <v>381.97</v>
      </c>
      <c r="AA9" s="11">
        <v>623</v>
      </c>
      <c r="AB9" s="12"/>
      <c r="AC9" s="12"/>
    </row>
    <row r="10">
      <c r="A10" s="10" t="s">
        <v>36</v>
      </c>
      <c r="B10" s="11">
        <v>2068</v>
      </c>
      <c r="C10" s="11">
        <f>=ROUNDDOWN(81.4173228346457,0)</f>
      </c>
      <c r="D10" s="11">
        <v>360</v>
      </c>
      <c r="E10" s="12">
        <v>1</v>
      </c>
      <c r="F10" s="11"/>
      <c r="G10" s="11">
        <f>=ROUNDDOWN({0},0)</f>
      </c>
      <c r="H10" s="11"/>
      <c r="I10" s="12"/>
      <c r="J10" s="11"/>
      <c r="K10" s="13"/>
      <c r="L10" s="11">
        <v>286</v>
      </c>
      <c r="M10" s="14"/>
      <c r="N10" s="11">
        <v>3</v>
      </c>
      <c r="O10" s="13">
        <v>167.89</v>
      </c>
      <c r="P10" s="11">
        <v>299</v>
      </c>
      <c r="Q10" s="14">
        <v>0.56</v>
      </c>
      <c r="R10" s="12"/>
      <c r="S10" s="12"/>
      <c r="T10" s="12">
        <v>-0.0435</v>
      </c>
      <c r="U10" s="12"/>
      <c r="V10" s="11"/>
      <c r="W10" s="13"/>
      <c r="X10" s="11">
        <v>285</v>
      </c>
      <c r="Y10" s="11">
        <v>3</v>
      </c>
      <c r="Z10" s="13">
        <v>167.89</v>
      </c>
      <c r="AA10" s="11">
        <v>287</v>
      </c>
      <c r="AB10" s="12"/>
      <c r="AC10" s="12"/>
    </row>
    <row r="11">
      <c r="A11" s="19" t="s">
        <v>37</v>
      </c>
      <c r="B11" s="15"/>
      <c r="C11" s="15">
        <f>=ROUNDDOWN({0},0)</f>
      </c>
      <c r="D11" s="15"/>
      <c r="E11" s="16"/>
      <c r="F11" s="15"/>
      <c r="G11" s="15">
        <f>=ROUNDDOWN({0},0)</f>
      </c>
      <c r="H11" s="15"/>
      <c r="I11" s="16"/>
      <c r="J11" s="15">
        <v>24</v>
      </c>
      <c r="K11" s="17">
        <v>4183.46</v>
      </c>
      <c r="L11" s="15">
        <v>1430</v>
      </c>
      <c r="M11" s="18">
        <v>2.93</v>
      </c>
      <c r="N11" s="15">
        <v>55</v>
      </c>
      <c r="O11" s="17">
        <v>4210.73</v>
      </c>
      <c r="P11" s="15">
        <v>1692</v>
      </c>
      <c r="Q11" s="18">
        <v>2.49</v>
      </c>
      <c r="R11" s="16">
        <v>-0.5636</v>
      </c>
      <c r="S11" s="16">
        <v>-0.0065</v>
      </c>
      <c r="T11" s="16">
        <v>-0.1548</v>
      </c>
      <c r="U11" s="16">
        <v>0.1767</v>
      </c>
      <c r="V11" s="15">
        <v>24</v>
      </c>
      <c r="W11" s="17">
        <v>4183.46</v>
      </c>
      <c r="X11" s="15">
        <v>1422</v>
      </c>
      <c r="Y11" s="15">
        <v>55</v>
      </c>
      <c r="Z11" s="17">
        <v>4210.73</v>
      </c>
      <c r="AA11" s="15">
        <v>1672</v>
      </c>
      <c r="AB11" s="16">
        <v>-0.5636</v>
      </c>
      <c r="AC11" s="16">
        <v>-0.0065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