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<sst xmlns="http://schemas.openxmlformats.org/spreadsheetml/2006/main" count="87" uniqueCount="87">
  <si>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</si>
  <si>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</si>
  <si>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</si>
  <si>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09/30/2024</t>
  </si>
  <si>
    <t>End Date:</t>
  </si>
  <si>
    <t>10/13/2024</t>
  </si>
  <si>
    <t>Report Run Date:</t>
  </si>
  <si>
    <t>10/14/2024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</si>
  <si>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</si>
  <si>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</si>
  <si>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</si>
  <si>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</si>
  <si>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</si>
  <si>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</si>
  <si>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</si>
  <si>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</si>
  <si>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</si>
  <si>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JCPENNEY01</t>
  </si>
  <si>
    <t>OLLIIX</t>
  </si>
  <si>
    <t>HDDS</t>
  </si>
  <si>
    <t>NRTPORT</t>
  </si>
  <si>
    <t>BLK01</t>
  </si>
  <si>
    <t>KIRKLANDDS</t>
  </si>
  <si>
    <t>COSTCO01</t>
  </si>
  <si>
    <t>ASHFURNDS</t>
  </si>
  <si>
    <t>DESINC</t>
  </si>
  <si>
    <t>FINGERHUTDS</t>
  </si>
  <si>
    <t>ZOLA</t>
  </si>
  <si>
    <t>WALMARTDS</t>
  </si>
  <si>
    <t>ROOMECOM</t>
  </si>
  <si>
    <t>AMERSIGNDS</t>
  </si>
  <si>
    <t>HSNDS</t>
  </si>
  <si>
    <t>HOUZZ</t>
  </si>
  <si>
    <t>LAMPDS</t>
  </si>
  <si>
    <t>AAFESDS</t>
  </si>
  <si>
    <t>CHEWYDS</t>
  </si>
  <si>
    <t>NORDSTRACKDS</t>
  </si>
  <si>
    <t>DLCROSCILL</t>
  </si>
  <si>
    <t>BEALLSDS</t>
  </si>
  <si>
    <t>LOWESDS</t>
  </si>
  <si>
    <t>BLOOM02</t>
  </si>
  <si>
    <t>HHGLOBALTTS</t>
  </si>
  <si>
    <t>ZULILY</t>
  </si>
  <si>
    <t>WM.COM</t>
  </si>
  <si>
    <t>NEBFUR01</t>
  </si>
  <si>
    <t>BIGLOTSDS</t>
  </si>
  <si>
    <t>MACY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</si>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</sst>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1216543</v>
      </c>
      <c r="C5" s="11">
        <f>=ROUNDDOWN(34.9735084678034,0)</f>
      </c>
      <c r="D5" s="11">
        <v>1000113</v>
      </c>
      <c r="E5" s="12">
        <v>0.9448</v>
      </c>
      <c r="F5" s="11"/>
      <c r="G5" s="11">
        <f>=ROUNDDOWN({0},0)</f>
      </c>
      <c r="H5" s="11">
        <v>350</v>
      </c>
      <c r="I5" s="12">
        <v>0.1732</v>
      </c>
      <c r="J5" s="11">
        <v>62748</v>
      </c>
      <c r="K5" s="13">
        <v>3214512.92</v>
      </c>
      <c r="L5" s="11">
        <v>2178</v>
      </c>
      <c r="M5" s="14">
        <v>1475.9</v>
      </c>
      <c r="N5" s="11">
        <v>52563</v>
      </c>
      <c r="O5" s="13">
        <v>3267354.06</v>
      </c>
      <c r="P5" s="11">
        <v>2108</v>
      </c>
      <c r="Q5" s="14">
        <v>1549.98</v>
      </c>
      <c r="R5" s="12">
        <v>0.1938</v>
      </c>
      <c r="S5" s="12">
        <v>-0.0162</v>
      </c>
      <c r="T5" s="12">
        <v>0.0332</v>
      </c>
      <c r="U5" s="12">
        <v>-0.0478</v>
      </c>
      <c r="V5" s="11">
        <v>14489</v>
      </c>
      <c r="W5" s="13">
        <v>779327.61</v>
      </c>
      <c r="X5" s="11">
        <v>1848</v>
      </c>
      <c r="Y5" s="11">
        <v>13445</v>
      </c>
      <c r="Z5" s="13">
        <v>808665.65</v>
      </c>
      <c r="AA5" s="11">
        <v>1548</v>
      </c>
      <c r="AB5" s="12">
        <v>0.0776</v>
      </c>
      <c r="AC5" s="12">
        <v>-0.0363</v>
      </c>
      <c r="AD5" s="11">
        <v>9672</v>
      </c>
      <c r="AE5" s="13">
        <v>485394.79</v>
      </c>
      <c r="AF5" s="11">
        <v>1918</v>
      </c>
      <c r="AG5" s="11">
        <v>5413</v>
      </c>
      <c r="AH5" s="13">
        <v>317119.01</v>
      </c>
      <c r="AI5" s="11">
        <v>1870</v>
      </c>
      <c r="AJ5" s="12">
        <v>0.7868</v>
      </c>
      <c r="AK5" s="12">
        <v>0.5306</v>
      </c>
      <c r="AL5" s="11">
        <v>17428</v>
      </c>
      <c r="AM5" s="13">
        <v>667175.56</v>
      </c>
      <c r="AN5" s="11">
        <v>1939</v>
      </c>
      <c r="AO5" s="11">
        <v>10971</v>
      </c>
      <c r="AP5" s="13">
        <v>645956.46</v>
      </c>
      <c r="AQ5" s="11">
        <v>1796</v>
      </c>
      <c r="AR5" s="12">
        <v>0.5886</v>
      </c>
      <c r="AS5" s="12">
        <v>0.0328</v>
      </c>
      <c r="AT5" s="11">
        <v>7996</v>
      </c>
      <c r="AU5" s="13">
        <v>485001.26</v>
      </c>
      <c r="AV5" s="11">
        <v>1779</v>
      </c>
      <c r="AW5" s="11">
        <v>4623</v>
      </c>
      <c r="AX5" s="13">
        <v>286320.4</v>
      </c>
      <c r="AY5" s="11">
        <v>1727</v>
      </c>
      <c r="AZ5" s="12">
        <v>0.7296</v>
      </c>
      <c r="BA5" s="12">
        <v>0.6939</v>
      </c>
      <c r="BB5" s="11">
        <v>3182</v>
      </c>
      <c r="BC5" s="13">
        <v>242294.17</v>
      </c>
      <c r="BD5" s="11">
        <v>1972</v>
      </c>
      <c r="BE5" s="11">
        <v>6030</v>
      </c>
      <c r="BF5" s="13">
        <v>467762.61</v>
      </c>
      <c r="BG5" s="11">
        <v>1863</v>
      </c>
      <c r="BH5" s="12">
        <v>-0.4723</v>
      </c>
      <c r="BI5" s="12">
        <v>-0.482</v>
      </c>
      <c r="BJ5" s="11">
        <v>1798</v>
      </c>
      <c r="BK5" s="13">
        <v>89738.59</v>
      </c>
      <c r="BL5" s="11">
        <v>1457</v>
      </c>
      <c r="BM5" s="11">
        <v>1662</v>
      </c>
      <c r="BN5" s="13">
        <v>102952.47</v>
      </c>
      <c r="BO5" s="11">
        <v>1581</v>
      </c>
      <c r="BP5" s="12">
        <v>0.0818</v>
      </c>
      <c r="BQ5" s="12">
        <v>-0.1283</v>
      </c>
      <c r="BR5" s="11">
        <v>3716</v>
      </c>
      <c r="BS5" s="13">
        <v>190447.36</v>
      </c>
      <c r="BT5" s="11">
        <v>1713</v>
      </c>
      <c r="BU5" s="11">
        <v>4461</v>
      </c>
      <c r="BV5" s="13">
        <v>278238.08</v>
      </c>
      <c r="BW5" s="11">
        <v>1744</v>
      </c>
      <c r="BX5" s="12">
        <v>-0.167</v>
      </c>
      <c r="BY5" s="12">
        <v>-0.3155</v>
      </c>
      <c r="BZ5" s="11">
        <v>1116</v>
      </c>
      <c r="CA5" s="13">
        <v>77133.85</v>
      </c>
      <c r="CB5" s="11">
        <v>1692</v>
      </c>
      <c r="CC5" s="11">
        <v>1751</v>
      </c>
      <c r="CD5" s="13">
        <v>118579.87</v>
      </c>
      <c r="CE5" s="11">
        <v>1874</v>
      </c>
      <c r="CF5" s="12">
        <v>-0.3626</v>
      </c>
      <c r="CG5" s="12">
        <v>-0.3495</v>
      </c>
      <c r="CH5" s="11">
        <v>282</v>
      </c>
      <c r="CI5" s="13">
        <v>11601.81</v>
      </c>
      <c r="CJ5" s="11">
        <v>648</v>
      </c>
      <c r="CK5" s="11">
        <v>95</v>
      </c>
      <c r="CL5" s="13">
        <v>5619.96</v>
      </c>
      <c r="CM5" s="11">
        <v>168</v>
      </c>
      <c r="CN5" s="12">
        <v>1.9684</v>
      </c>
      <c r="CO5" s="12">
        <v>1.0644</v>
      </c>
      <c r="CP5" s="11">
        <v>734</v>
      </c>
      <c r="CQ5" s="13">
        <v>49679.67</v>
      </c>
      <c r="CR5" s="11">
        <v>1903</v>
      </c>
      <c r="CS5" s="11"/>
      <c r="CT5" s="13"/>
      <c r="CU5" s="11">
        <v>179</v>
      </c>
      <c r="CV5" s="12"/>
      <c r="CW5" s="12"/>
      <c r="CX5" s="11">
        <v>799</v>
      </c>
      <c r="CY5" s="13">
        <v>50242.99</v>
      </c>
      <c r="CZ5" s="11">
        <v>1808</v>
      </c>
      <c r="DA5" s="11">
        <v>1424</v>
      </c>
      <c r="DB5" s="13">
        <v>96798.11</v>
      </c>
      <c r="DC5" s="11">
        <v>1595</v>
      </c>
      <c r="DD5" s="12">
        <v>-0.4389</v>
      </c>
      <c r="DE5" s="12">
        <v>-0.481</v>
      </c>
      <c r="DF5" s="11">
        <v>176</v>
      </c>
      <c r="DG5" s="13">
        <v>9057.52</v>
      </c>
      <c r="DH5" s="11">
        <v>290</v>
      </c>
      <c r="DI5" s="11">
        <v>117</v>
      </c>
      <c r="DJ5" s="13">
        <v>7491.37</v>
      </c>
      <c r="DK5" s="11">
        <v>117</v>
      </c>
      <c r="DL5" s="12">
        <v>0.5043</v>
      </c>
      <c r="DM5" s="12">
        <v>0.2091</v>
      </c>
      <c r="DN5" s="11"/>
      <c r="DO5" s="13"/>
      <c r="DP5" s="11"/>
      <c r="DQ5" s="11"/>
      <c r="DR5" s="13"/>
      <c r="DS5" s="11"/>
      <c r="DT5" s="12"/>
      <c r="DU5" s="12"/>
      <c r="DV5" s="11">
        <v>107</v>
      </c>
      <c r="DW5" s="13">
        <v>6637.19</v>
      </c>
      <c r="DX5" s="11">
        <v>598</v>
      </c>
      <c r="DY5" s="11">
        <v>74</v>
      </c>
      <c r="DZ5" s="13">
        <v>4594.9</v>
      </c>
      <c r="EA5" s="11">
        <v>527</v>
      </c>
      <c r="EB5" s="12">
        <v>0.4459</v>
      </c>
      <c r="EC5" s="12">
        <v>0.4445</v>
      </c>
      <c r="ED5" s="11">
        <v>416</v>
      </c>
      <c r="EE5" s="13">
        <v>25353.92</v>
      </c>
      <c r="EF5" s="11">
        <v>2076</v>
      </c>
      <c r="EG5" s="11">
        <v>604</v>
      </c>
      <c r="EH5" s="13">
        <v>28504.25</v>
      </c>
      <c r="EI5" s="11">
        <v>2008</v>
      </c>
      <c r="EJ5" s="12">
        <v>-0.3113</v>
      </c>
      <c r="EK5" s="12">
        <v>-0.1105</v>
      </c>
      <c r="EL5" s="11">
        <v>180</v>
      </c>
      <c r="EM5" s="13">
        <v>13056.47</v>
      </c>
      <c r="EN5" s="11">
        <v>262</v>
      </c>
      <c r="EO5" s="11">
        <v>289</v>
      </c>
      <c r="EP5" s="13">
        <v>21805.65</v>
      </c>
      <c r="EQ5" s="11">
        <v>293</v>
      </c>
      <c r="ER5" s="12">
        <v>-0.3772</v>
      </c>
      <c r="ES5" s="12">
        <v>-0.4012</v>
      </c>
      <c r="ET5" s="11">
        <v>31</v>
      </c>
      <c r="EU5" s="13">
        <v>2219.16</v>
      </c>
      <c r="EV5" s="11">
        <v>234</v>
      </c>
      <c r="EW5" s="11">
        <v>59</v>
      </c>
      <c r="EX5" s="13">
        <v>3935.66</v>
      </c>
      <c r="EY5" s="11">
        <v>293</v>
      </c>
      <c r="EZ5" s="12">
        <v>-0.4746</v>
      </c>
      <c r="FA5" s="12">
        <v>-0.4361</v>
      </c>
      <c r="FB5" s="11">
        <v>395</v>
      </c>
      <c r="FC5" s="13">
        <v>12769.49</v>
      </c>
      <c r="FD5" s="11">
        <v>231</v>
      </c>
      <c r="FE5" s="11">
        <v>201</v>
      </c>
      <c r="FF5" s="13">
        <v>12317.13</v>
      </c>
      <c r="FG5" s="11">
        <v>401</v>
      </c>
      <c r="FH5" s="12">
        <v>0.9652</v>
      </c>
      <c r="FI5" s="12">
        <v>0.0367</v>
      </c>
      <c r="FJ5" s="11">
        <v>37</v>
      </c>
      <c r="FK5" s="13">
        <v>2717.36</v>
      </c>
      <c r="FL5" s="11">
        <v>621</v>
      </c>
      <c r="FM5" s="11">
        <v>76</v>
      </c>
      <c r="FN5" s="13">
        <v>6439.47</v>
      </c>
      <c r="FO5" s="11">
        <v>451</v>
      </c>
      <c r="FP5" s="12">
        <v>-0.5132</v>
      </c>
      <c r="FQ5" s="12">
        <v>-0.578</v>
      </c>
      <c r="FR5" s="11">
        <v>17</v>
      </c>
      <c r="FS5" s="13">
        <v>1469.02</v>
      </c>
      <c r="FT5" s="11">
        <v>263</v>
      </c>
      <c r="FU5" s="11">
        <v>36</v>
      </c>
      <c r="FV5" s="13">
        <v>3820.7</v>
      </c>
      <c r="FW5" s="11">
        <v>192</v>
      </c>
      <c r="FX5" s="12">
        <v>-0.5278</v>
      </c>
      <c r="FY5" s="12">
        <v>-0.6155</v>
      </c>
      <c r="FZ5" s="11">
        <v>90</v>
      </c>
      <c r="GA5" s="13">
        <v>6311.22</v>
      </c>
      <c r="GB5" s="11">
        <v>541</v>
      </c>
      <c r="GC5" s="11">
        <v>89</v>
      </c>
      <c r="GD5" s="13">
        <v>6280.15</v>
      </c>
      <c r="GE5" s="11">
        <v>612</v>
      </c>
      <c r="GF5" s="12">
        <v>0.0112</v>
      </c>
      <c r="GG5" s="12">
        <v>0.0049</v>
      </c>
      <c r="GH5" s="11">
        <v>19</v>
      </c>
      <c r="GI5" s="13">
        <v>1430.95</v>
      </c>
      <c r="GJ5" s="11">
        <v>1024</v>
      </c>
      <c r="GK5" s="11">
        <v>15</v>
      </c>
      <c r="GL5" s="13">
        <v>1062.42</v>
      </c>
      <c r="GM5" s="11">
        <v>1561</v>
      </c>
      <c r="GN5" s="12">
        <v>0.2667</v>
      </c>
      <c r="GO5" s="12">
        <v>0.3469</v>
      </c>
      <c r="GP5" s="11">
        <v>1</v>
      </c>
      <c r="GQ5" s="13">
        <v>224.3</v>
      </c>
      <c r="GR5" s="11">
        <v>185</v>
      </c>
      <c r="GS5" s="11">
        <v>1</v>
      </c>
      <c r="GT5" s="13">
        <v>87.09</v>
      </c>
      <c r="GU5" s="11">
        <v>198</v>
      </c>
      <c r="GV5" s="12"/>
      <c r="GW5" s="12">
        <v>1.5755</v>
      </c>
      <c r="GX5" s="11">
        <v>26</v>
      </c>
      <c r="GY5" s="13">
        <v>1811.14</v>
      </c>
      <c r="GZ5" s="11">
        <v>353</v>
      </c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10</v>
      </c>
      <c r="HW5" s="13">
        <v>1643.9</v>
      </c>
      <c r="HX5" s="11">
        <v>69</v>
      </c>
      <c r="HY5" s="11">
        <v>25</v>
      </c>
      <c r="HZ5" s="13">
        <v>614.24</v>
      </c>
      <c r="IA5" s="11">
        <v>71</v>
      </c>
      <c r="IB5" s="12">
        <v>-0.6</v>
      </c>
      <c r="IC5" s="12">
        <v>1.6763</v>
      </c>
      <c r="ID5" s="11">
        <v>23</v>
      </c>
      <c r="IE5" s="13">
        <v>1509.44</v>
      </c>
      <c r="IF5" s="11">
        <v>669</v>
      </c>
      <c r="IG5" s="11">
        <v>68</v>
      </c>
      <c r="IH5" s="13">
        <v>3829.5</v>
      </c>
      <c r="II5" s="11">
        <v>791</v>
      </c>
      <c r="IJ5" s="12">
        <v>-0.6618</v>
      </c>
      <c r="IK5" s="12">
        <v>-0.6058</v>
      </c>
      <c r="IL5" s="11">
        <v>3</v>
      </c>
      <c r="IM5" s="13">
        <v>264.18</v>
      </c>
      <c r="IN5" s="11">
        <v>54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5</v>
      </c>
      <c r="JC5" s="13"/>
      <c r="JD5" s="11">
        <v>323</v>
      </c>
      <c r="JE5" s="11"/>
      <c r="JF5" s="13"/>
      <c r="JG5" s="11"/>
      <c r="JH5" s="12"/>
      <c r="JI5" s="12"/>
      <c r="JJ5" s="11"/>
      <c r="JK5" s="13"/>
      <c r="JL5" s="11"/>
      <c r="JM5" s="11">
        <v>181</v>
      </c>
      <c r="JN5" s="13">
        <v>11667.55</v>
      </c>
      <c r="JO5" s="11">
        <v>1621</v>
      </c>
      <c r="JP5" s="12"/>
      <c r="JQ5" s="12"/>
      <c r="JR5" s="11"/>
      <c r="JS5" s="13"/>
      <c r="JT5" s="11"/>
      <c r="JU5" s="11">
        <v>803</v>
      </c>
      <c r="JV5" s="13">
        <v>23472.42</v>
      </c>
      <c r="JW5" s="11"/>
      <c r="JX5" s="12"/>
      <c r="JY5" s="12"/>
      <c r="JZ5" s="11"/>
      <c r="KA5" s="13"/>
      <c r="KB5" s="11"/>
      <c r="KC5" s="11">
        <v>26</v>
      </c>
      <c r="KD5" s="13">
        <v>1937.58</v>
      </c>
      <c r="KE5" s="11">
        <v>708</v>
      </c>
      <c r="KF5" s="12"/>
      <c r="KG5" s="12"/>
      <c r="KH5" s="11"/>
      <c r="KI5" s="13"/>
      <c r="KJ5" s="11"/>
      <c r="KK5" s="11">
        <v>24</v>
      </c>
      <c r="KL5" s="13">
        <v>1481.36</v>
      </c>
      <c r="KM5" s="11">
        <v>253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>
        <v>700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145887</v>
      </c>
      <c r="C6" s="11">
        <f>=ROUNDDOWN(163.056890577847,0)</f>
      </c>
      <c r="D6" s="11"/>
      <c r="E6" s="12">
        <v>0.9765</v>
      </c>
      <c r="F6" s="11"/>
      <c r="G6" s="11">
        <f>=ROUNDDOWN({0},0)</f>
      </c>
      <c r="H6" s="11"/>
      <c r="I6" s="12"/>
      <c r="J6" s="11">
        <v>898</v>
      </c>
      <c r="K6" s="13">
        <v>13861.23</v>
      </c>
      <c r="L6" s="11">
        <v>355</v>
      </c>
      <c r="M6" s="14">
        <v>39.05</v>
      </c>
      <c r="N6" s="11">
        <v>1447</v>
      </c>
      <c r="O6" s="13">
        <v>29846.68</v>
      </c>
      <c r="P6" s="11">
        <v>718</v>
      </c>
      <c r="Q6" s="14">
        <v>41.57</v>
      </c>
      <c r="R6" s="12">
        <v>-0.3794</v>
      </c>
      <c r="S6" s="12">
        <v>-0.5356</v>
      </c>
      <c r="T6" s="12">
        <v>-0.5056</v>
      </c>
      <c r="U6" s="12">
        <v>-0.0606</v>
      </c>
      <c r="V6" s="11">
        <v>58</v>
      </c>
      <c r="W6" s="13">
        <v>1054.41</v>
      </c>
      <c r="X6" s="11">
        <v>160</v>
      </c>
      <c r="Y6" s="11">
        <v>175</v>
      </c>
      <c r="Z6" s="13">
        <v>2745.22</v>
      </c>
      <c r="AA6" s="11">
        <v>364</v>
      </c>
      <c r="AB6" s="12">
        <v>-0.6686</v>
      </c>
      <c r="AC6" s="12">
        <v>-0.6159</v>
      </c>
      <c r="AD6" s="11">
        <v>10</v>
      </c>
      <c r="AE6" s="13">
        <v>215.14</v>
      </c>
      <c r="AF6" s="11">
        <v>73</v>
      </c>
      <c r="AG6" s="11"/>
      <c r="AH6" s="13"/>
      <c r="AI6" s="11"/>
      <c r="AJ6" s="12"/>
      <c r="AK6" s="12"/>
      <c r="AL6" s="11"/>
      <c r="AM6" s="13"/>
      <c r="AN6" s="11">
        <v>8</v>
      </c>
      <c r="AO6" s="11"/>
      <c r="AP6" s="13"/>
      <c r="AQ6" s="11"/>
      <c r="AR6" s="12"/>
      <c r="AS6" s="12"/>
      <c r="AT6" s="11">
        <v>651</v>
      </c>
      <c r="AU6" s="13">
        <v>9358.68</v>
      </c>
      <c r="AV6" s="11">
        <v>343</v>
      </c>
      <c r="AW6" s="11">
        <v>1272</v>
      </c>
      <c r="AX6" s="13">
        <v>27101.46</v>
      </c>
      <c r="AY6" s="11">
        <v>700</v>
      </c>
      <c r="AZ6" s="12">
        <v>-0.4882</v>
      </c>
      <c r="BA6" s="12">
        <v>-0.6547</v>
      </c>
      <c r="BB6" s="11">
        <v>11</v>
      </c>
      <c r="BC6" s="13">
        <v>176.4</v>
      </c>
      <c r="BD6" s="11">
        <v>73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155</v>
      </c>
      <c r="BS6" s="13">
        <v>2808.77</v>
      </c>
      <c r="BT6" s="11">
        <v>47</v>
      </c>
      <c r="BU6" s="11"/>
      <c r="BV6" s="13"/>
      <c r="BW6" s="11"/>
      <c r="BX6" s="12"/>
      <c r="BY6" s="12"/>
      <c r="BZ6" s="11"/>
      <c r="CA6" s="13"/>
      <c r="CB6" s="11">
        <v>1</v>
      </c>
      <c r="CC6" s="11"/>
      <c r="CD6" s="13"/>
      <c r="CE6" s="11"/>
      <c r="CF6" s="12"/>
      <c r="CG6" s="12"/>
      <c r="CH6" s="11"/>
      <c r="CI6" s="13"/>
      <c r="CJ6" s="11">
        <v>61</v>
      </c>
      <c r="CK6" s="11"/>
      <c r="CL6" s="13"/>
      <c r="CM6" s="11"/>
      <c r="CN6" s="12"/>
      <c r="CO6" s="12"/>
      <c r="CP6" s="11"/>
      <c r="CQ6" s="13"/>
      <c r="CR6" s="11">
        <v>64</v>
      </c>
      <c r="CS6" s="11"/>
      <c r="CT6" s="13"/>
      <c r="CU6" s="11">
        <v>37</v>
      </c>
      <c r="CV6" s="12"/>
      <c r="CW6" s="12"/>
      <c r="CX6" s="11">
        <v>13</v>
      </c>
      <c r="CY6" s="13">
        <v>247.83</v>
      </c>
      <c r="CZ6" s="11">
        <v>101</v>
      </c>
      <c r="DA6" s="11"/>
      <c r="DB6" s="13"/>
      <c r="DC6" s="11"/>
      <c r="DD6" s="12"/>
      <c r="DE6" s="12"/>
      <c r="DF6" s="11"/>
      <c r="DG6" s="13"/>
      <c r="DH6" s="11">
        <v>23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4</v>
      </c>
      <c r="EG6" s="11"/>
      <c r="EH6" s="13"/>
      <c r="EI6" s="11">
        <v>3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21813</v>
      </c>
      <c r="C7" s="11">
        <f>=ROUNDDOWN(14.6908674568966,0)</f>
      </c>
      <c r="D7" s="11">
        <v>19365</v>
      </c>
      <c r="E7" s="12">
        <v>0.9439</v>
      </c>
      <c r="F7" s="11"/>
      <c r="G7" s="11">
        <f>=ROUNDDOWN({0},0)</f>
      </c>
      <c r="H7" s="11"/>
      <c r="I7" s="12"/>
      <c r="J7" s="11">
        <v>3265</v>
      </c>
      <c r="K7" s="13">
        <v>172944.2</v>
      </c>
      <c r="L7" s="11">
        <v>180</v>
      </c>
      <c r="M7" s="14">
        <v>960.8</v>
      </c>
      <c r="N7" s="11">
        <v>2164</v>
      </c>
      <c r="O7" s="13">
        <v>115537.64</v>
      </c>
      <c r="P7" s="11">
        <v>201</v>
      </c>
      <c r="Q7" s="14">
        <v>574.81</v>
      </c>
      <c r="R7" s="12">
        <v>0.5088</v>
      </c>
      <c r="S7" s="12">
        <v>0.4969</v>
      </c>
      <c r="T7" s="12">
        <v>-0.1045</v>
      </c>
      <c r="U7" s="12">
        <v>0.6715</v>
      </c>
      <c r="V7" s="11">
        <v>746</v>
      </c>
      <c r="W7" s="13">
        <v>51679.07</v>
      </c>
      <c r="X7" s="11">
        <v>165</v>
      </c>
      <c r="Y7" s="11">
        <v>431</v>
      </c>
      <c r="Z7" s="13">
        <v>27811.61</v>
      </c>
      <c r="AA7" s="11">
        <v>128</v>
      </c>
      <c r="AB7" s="12">
        <v>0.7309</v>
      </c>
      <c r="AC7" s="12">
        <v>0.8582</v>
      </c>
      <c r="AD7" s="11">
        <v>1074</v>
      </c>
      <c r="AE7" s="13">
        <v>49478.21</v>
      </c>
      <c r="AF7" s="11">
        <v>178</v>
      </c>
      <c r="AG7" s="11">
        <v>400</v>
      </c>
      <c r="AH7" s="13">
        <v>19919.36</v>
      </c>
      <c r="AI7" s="11">
        <v>169</v>
      </c>
      <c r="AJ7" s="12">
        <v>1.685</v>
      </c>
      <c r="AK7" s="12">
        <v>1.4839</v>
      </c>
      <c r="AL7" s="11">
        <v>426</v>
      </c>
      <c r="AM7" s="13">
        <v>16968.23</v>
      </c>
      <c r="AN7" s="11">
        <v>180</v>
      </c>
      <c r="AO7" s="11">
        <v>264</v>
      </c>
      <c r="AP7" s="13">
        <v>9997.9</v>
      </c>
      <c r="AQ7" s="11">
        <v>161</v>
      </c>
      <c r="AR7" s="12">
        <v>0.6136</v>
      </c>
      <c r="AS7" s="12">
        <v>0.6972</v>
      </c>
      <c r="AT7" s="11">
        <v>88</v>
      </c>
      <c r="AU7" s="13">
        <v>3876.24</v>
      </c>
      <c r="AV7" s="11">
        <v>180</v>
      </c>
      <c r="AW7" s="11">
        <v>25</v>
      </c>
      <c r="AX7" s="13">
        <v>1217.42</v>
      </c>
      <c r="AY7" s="11">
        <v>162</v>
      </c>
      <c r="AZ7" s="12">
        <v>2.52</v>
      </c>
      <c r="BA7" s="12">
        <v>2.184</v>
      </c>
      <c r="BB7" s="11">
        <v>72</v>
      </c>
      <c r="BC7" s="13">
        <v>4412.62</v>
      </c>
      <c r="BD7" s="11">
        <v>180</v>
      </c>
      <c r="BE7" s="11">
        <v>98</v>
      </c>
      <c r="BF7" s="13">
        <v>6843.94</v>
      </c>
      <c r="BG7" s="11">
        <v>191</v>
      </c>
      <c r="BH7" s="12">
        <v>-0.2653</v>
      </c>
      <c r="BI7" s="12">
        <v>-0.3553</v>
      </c>
      <c r="BJ7" s="11">
        <v>124</v>
      </c>
      <c r="BK7" s="13">
        <v>7080.35</v>
      </c>
      <c r="BL7" s="11">
        <v>150</v>
      </c>
      <c r="BM7" s="11">
        <v>132</v>
      </c>
      <c r="BN7" s="13">
        <v>7620.16</v>
      </c>
      <c r="BO7" s="11">
        <v>148</v>
      </c>
      <c r="BP7" s="12">
        <v>-0.0606</v>
      </c>
      <c r="BQ7" s="12">
        <v>-0.0708</v>
      </c>
      <c r="BR7" s="11">
        <v>61</v>
      </c>
      <c r="BS7" s="13">
        <v>2096.09</v>
      </c>
      <c r="BT7" s="11">
        <v>113</v>
      </c>
      <c r="BU7" s="11">
        <v>54</v>
      </c>
      <c r="BV7" s="13">
        <v>2801.32</v>
      </c>
      <c r="BW7" s="11">
        <v>88</v>
      </c>
      <c r="BX7" s="12">
        <v>0.1296</v>
      </c>
      <c r="BY7" s="12">
        <v>-0.2517</v>
      </c>
      <c r="BZ7" s="11">
        <v>184</v>
      </c>
      <c r="CA7" s="13">
        <v>10251.93</v>
      </c>
      <c r="CB7" s="11">
        <v>180</v>
      </c>
      <c r="CC7" s="11">
        <v>282</v>
      </c>
      <c r="CD7" s="13">
        <v>15246.56</v>
      </c>
      <c r="CE7" s="11">
        <v>201</v>
      </c>
      <c r="CF7" s="12">
        <v>-0.3475</v>
      </c>
      <c r="CG7" s="12">
        <v>-0.3276</v>
      </c>
      <c r="CH7" s="11">
        <v>35</v>
      </c>
      <c r="CI7" s="13">
        <v>2560.92</v>
      </c>
      <c r="CJ7" s="11">
        <v>84</v>
      </c>
      <c r="CK7" s="11">
        <v>12</v>
      </c>
      <c r="CL7" s="13">
        <v>635.7</v>
      </c>
      <c r="CM7" s="11">
        <v>38</v>
      </c>
      <c r="CN7" s="12">
        <v>1.9167</v>
      </c>
      <c r="CO7" s="12">
        <v>3.0285</v>
      </c>
      <c r="CP7" s="11"/>
      <c r="CQ7" s="13"/>
      <c r="CR7" s="11">
        <v>160</v>
      </c>
      <c r="CS7" s="11"/>
      <c r="CT7" s="13"/>
      <c r="CU7" s="11">
        <v>55</v>
      </c>
      <c r="CV7" s="12"/>
      <c r="CW7" s="12"/>
      <c r="CX7" s="11">
        <v>20</v>
      </c>
      <c r="CY7" s="13">
        <v>881.78</v>
      </c>
      <c r="CZ7" s="11">
        <v>115</v>
      </c>
      <c r="DA7" s="11">
        <v>23</v>
      </c>
      <c r="DB7" s="13">
        <v>1276.27</v>
      </c>
      <c r="DC7" s="11">
        <v>146</v>
      </c>
      <c r="DD7" s="12">
        <v>-0.1304</v>
      </c>
      <c r="DE7" s="12">
        <v>-0.3091</v>
      </c>
      <c r="DF7" s="11">
        <v>263</v>
      </c>
      <c r="DG7" s="13">
        <v>13671.95</v>
      </c>
      <c r="DH7" s="11">
        <v>120</v>
      </c>
      <c r="DI7" s="11">
        <v>256</v>
      </c>
      <c r="DJ7" s="13">
        <v>13110.23</v>
      </c>
      <c r="DK7" s="11">
        <v>127</v>
      </c>
      <c r="DL7" s="12">
        <v>0.0273</v>
      </c>
      <c r="DM7" s="12">
        <v>0.0428</v>
      </c>
      <c r="DN7" s="11"/>
      <c r="DO7" s="13"/>
      <c r="DP7" s="11"/>
      <c r="DQ7" s="11"/>
      <c r="DR7" s="13"/>
      <c r="DS7" s="11"/>
      <c r="DT7" s="12"/>
      <c r="DU7" s="12"/>
      <c r="DV7" s="11">
        <v>24</v>
      </c>
      <c r="DW7" s="13">
        <v>1249.72</v>
      </c>
      <c r="DX7" s="11">
        <v>100</v>
      </c>
      <c r="DY7" s="11">
        <v>20</v>
      </c>
      <c r="DZ7" s="13">
        <v>984.18</v>
      </c>
      <c r="EA7" s="11">
        <v>140</v>
      </c>
      <c r="EB7" s="12">
        <v>0.2</v>
      </c>
      <c r="EC7" s="12">
        <v>0.2698</v>
      </c>
      <c r="ED7" s="11">
        <v>35</v>
      </c>
      <c r="EE7" s="13">
        <v>2438.09</v>
      </c>
      <c r="EF7" s="11">
        <v>180</v>
      </c>
      <c r="EG7" s="11"/>
      <c r="EH7" s="13"/>
      <c r="EI7" s="11">
        <v>191</v>
      </c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24</v>
      </c>
      <c r="EU7" s="13">
        <v>1024.81</v>
      </c>
      <c r="EV7" s="11">
        <v>54</v>
      </c>
      <c r="EW7" s="11">
        <v>34</v>
      </c>
      <c r="EX7" s="13">
        <v>1453.49</v>
      </c>
      <c r="EY7" s="11">
        <v>64</v>
      </c>
      <c r="EZ7" s="12">
        <v>-0.2941</v>
      </c>
      <c r="FA7" s="12">
        <v>-0.2949</v>
      </c>
      <c r="FB7" s="11"/>
      <c r="FC7" s="13"/>
      <c r="FD7" s="11"/>
      <c r="FE7" s="11"/>
      <c r="FF7" s="13"/>
      <c r="FG7" s="11"/>
      <c r="FH7" s="12"/>
      <c r="FI7" s="12"/>
      <c r="FJ7" s="11">
        <v>10</v>
      </c>
      <c r="FK7" s="13">
        <v>606.26</v>
      </c>
      <c r="FL7" s="11">
        <v>149</v>
      </c>
      <c r="FM7" s="11">
        <v>53</v>
      </c>
      <c r="FN7" s="13">
        <v>2835.17</v>
      </c>
      <c r="FO7" s="11">
        <v>103</v>
      </c>
      <c r="FP7" s="12">
        <v>-0.8113</v>
      </c>
      <c r="FQ7" s="12">
        <v>-0.7862</v>
      </c>
      <c r="FR7" s="11">
        <v>30</v>
      </c>
      <c r="FS7" s="13">
        <v>1697.56</v>
      </c>
      <c r="FT7" s="11">
        <v>97</v>
      </c>
      <c r="FU7" s="11">
        <v>18</v>
      </c>
      <c r="FV7" s="13">
        <v>1069.07</v>
      </c>
      <c r="FW7" s="11">
        <v>102</v>
      </c>
      <c r="FX7" s="12">
        <v>0.6667</v>
      </c>
      <c r="FY7" s="12">
        <v>0.5879</v>
      </c>
      <c r="FZ7" s="11"/>
      <c r="GA7" s="13"/>
      <c r="GB7" s="11">
        <v>2</v>
      </c>
      <c r="GC7" s="11"/>
      <c r="GD7" s="13"/>
      <c r="GE7" s="11">
        <v>2</v>
      </c>
      <c r="GF7" s="12"/>
      <c r="GG7" s="12"/>
      <c r="GH7" s="11">
        <v>10</v>
      </c>
      <c r="GI7" s="13">
        <v>725.07</v>
      </c>
      <c r="GJ7" s="11">
        <v>100</v>
      </c>
      <c r="GK7" s="11">
        <v>11</v>
      </c>
      <c r="GL7" s="13">
        <v>592.44</v>
      </c>
      <c r="GM7" s="11">
        <v>174</v>
      </c>
      <c r="GN7" s="12">
        <v>-0.0909</v>
      </c>
      <c r="GO7" s="12">
        <v>0.2239</v>
      </c>
      <c r="GP7" s="11">
        <v>35</v>
      </c>
      <c r="GQ7" s="13">
        <v>2050.99</v>
      </c>
      <c r="GR7" s="11">
        <v>150</v>
      </c>
      <c r="GS7" s="11">
        <v>11</v>
      </c>
      <c r="GT7" s="13">
        <v>649.52</v>
      </c>
      <c r="GU7" s="11">
        <v>145</v>
      </c>
      <c r="GV7" s="12">
        <v>2.1818</v>
      </c>
      <c r="GW7" s="12">
        <v>2.1577</v>
      </c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27</v>
      </c>
      <c r="IG7" s="11">
        <v>4</v>
      </c>
      <c r="IH7" s="13">
        <v>180.85</v>
      </c>
      <c r="II7" s="11">
        <v>41</v>
      </c>
      <c r="IJ7" s="12"/>
      <c r="IK7" s="12"/>
      <c r="IL7" s="11">
        <v>4</v>
      </c>
      <c r="IM7" s="13">
        <v>194.31</v>
      </c>
      <c r="IN7" s="11">
        <v>25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28</v>
      </c>
      <c r="JN7" s="13">
        <v>955.86</v>
      </c>
      <c r="JO7" s="11">
        <v>145</v>
      </c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7</v>
      </c>
      <c r="KD7" s="13">
        <v>314.55</v>
      </c>
      <c r="KE7" s="11">
        <v>129</v>
      </c>
      <c r="KF7" s="12"/>
      <c r="KG7" s="12"/>
      <c r="KH7" s="11"/>
      <c r="KI7" s="13"/>
      <c r="KJ7" s="11"/>
      <c r="KK7" s="11">
        <v>1</v>
      </c>
      <c r="KL7" s="13">
        <v>22.04</v>
      </c>
      <c r="KM7" s="11">
        <v>8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182490</v>
      </c>
      <c r="C8" s="11">
        <f>=ROUNDDOWN(27.6806164393951,0)</f>
      </c>
      <c r="D8" s="11">
        <v>215570</v>
      </c>
      <c r="E8" s="12">
        <v>1</v>
      </c>
      <c r="F8" s="11"/>
      <c r="G8" s="11">
        <f>=ROUNDDOWN({0},0)</f>
      </c>
      <c r="H8" s="11"/>
      <c r="I8" s="12"/>
      <c r="J8" s="11">
        <v>11552</v>
      </c>
      <c r="K8" s="13">
        <v>318503.5</v>
      </c>
      <c r="L8" s="11">
        <v>281</v>
      </c>
      <c r="M8" s="14">
        <v>1133.46</v>
      </c>
      <c r="N8" s="11">
        <v>10589</v>
      </c>
      <c r="O8" s="13">
        <v>307995.23</v>
      </c>
      <c r="P8" s="11">
        <v>261</v>
      </c>
      <c r="Q8" s="14">
        <v>1180.06</v>
      </c>
      <c r="R8" s="12">
        <v>0.0909</v>
      </c>
      <c r="S8" s="12">
        <v>0.0341</v>
      </c>
      <c r="T8" s="12">
        <v>0.0766</v>
      </c>
      <c r="U8" s="12">
        <v>-0.0395</v>
      </c>
      <c r="V8" s="11">
        <v>3813</v>
      </c>
      <c r="W8" s="13">
        <v>100264.15</v>
      </c>
      <c r="X8" s="11">
        <v>228</v>
      </c>
      <c r="Y8" s="11">
        <v>2139</v>
      </c>
      <c r="Z8" s="13">
        <v>53280.79</v>
      </c>
      <c r="AA8" s="11">
        <v>169</v>
      </c>
      <c r="AB8" s="12">
        <v>0.7826</v>
      </c>
      <c r="AC8" s="12">
        <v>0.8818</v>
      </c>
      <c r="AD8" s="11">
        <v>1857</v>
      </c>
      <c r="AE8" s="13">
        <v>42219.54</v>
      </c>
      <c r="AF8" s="11">
        <v>275</v>
      </c>
      <c r="AG8" s="11">
        <v>741</v>
      </c>
      <c r="AH8" s="13">
        <v>19200</v>
      </c>
      <c r="AI8" s="11">
        <v>246</v>
      </c>
      <c r="AJ8" s="12">
        <v>1.5061</v>
      </c>
      <c r="AK8" s="12">
        <v>1.1989</v>
      </c>
      <c r="AL8" s="11">
        <v>2242</v>
      </c>
      <c r="AM8" s="13">
        <v>60197.57</v>
      </c>
      <c r="AN8" s="11">
        <v>275</v>
      </c>
      <c r="AO8" s="11">
        <v>3270</v>
      </c>
      <c r="AP8" s="13">
        <v>98987.06</v>
      </c>
      <c r="AQ8" s="11">
        <v>244</v>
      </c>
      <c r="AR8" s="12">
        <v>-0.3144</v>
      </c>
      <c r="AS8" s="12">
        <v>-0.3919</v>
      </c>
      <c r="AT8" s="11">
        <v>768</v>
      </c>
      <c r="AU8" s="13">
        <v>26619.82</v>
      </c>
      <c r="AV8" s="11">
        <v>278</v>
      </c>
      <c r="AW8" s="11">
        <v>622</v>
      </c>
      <c r="AX8" s="13">
        <v>21527.45</v>
      </c>
      <c r="AY8" s="11">
        <v>226</v>
      </c>
      <c r="AZ8" s="12">
        <v>0.2347</v>
      </c>
      <c r="BA8" s="12">
        <v>0.2366</v>
      </c>
      <c r="BB8" s="11">
        <v>641</v>
      </c>
      <c r="BC8" s="13">
        <v>19953.02</v>
      </c>
      <c r="BD8" s="11">
        <v>275</v>
      </c>
      <c r="BE8" s="11">
        <v>1054</v>
      </c>
      <c r="BF8" s="13">
        <v>30972.54</v>
      </c>
      <c r="BG8" s="11">
        <v>248</v>
      </c>
      <c r="BH8" s="12">
        <v>-0.3918</v>
      </c>
      <c r="BI8" s="12">
        <v>-0.3558</v>
      </c>
      <c r="BJ8" s="11">
        <v>578</v>
      </c>
      <c r="BK8" s="13">
        <v>17282.3</v>
      </c>
      <c r="BL8" s="11">
        <v>236</v>
      </c>
      <c r="BM8" s="11">
        <v>902</v>
      </c>
      <c r="BN8" s="13">
        <v>31028.12</v>
      </c>
      <c r="BO8" s="11">
        <v>219</v>
      </c>
      <c r="BP8" s="12">
        <v>-0.3592</v>
      </c>
      <c r="BQ8" s="12">
        <v>-0.443</v>
      </c>
      <c r="BR8" s="11">
        <v>495</v>
      </c>
      <c r="BS8" s="13">
        <v>14190.05</v>
      </c>
      <c r="BT8" s="11">
        <v>237</v>
      </c>
      <c r="BU8" s="11">
        <v>698</v>
      </c>
      <c r="BV8" s="13">
        <v>20786.01</v>
      </c>
      <c r="BW8" s="11">
        <v>228</v>
      </c>
      <c r="BX8" s="12">
        <v>-0.2908</v>
      </c>
      <c r="BY8" s="12">
        <v>-0.3173</v>
      </c>
      <c r="BZ8" s="11">
        <v>377</v>
      </c>
      <c r="CA8" s="13">
        <v>12530.44</v>
      </c>
      <c r="CB8" s="11">
        <v>278</v>
      </c>
      <c r="CC8" s="11">
        <v>492</v>
      </c>
      <c r="CD8" s="13">
        <v>13291.51</v>
      </c>
      <c r="CE8" s="11">
        <v>249</v>
      </c>
      <c r="CF8" s="12">
        <v>-0.2337</v>
      </c>
      <c r="CG8" s="12">
        <v>-0.0573</v>
      </c>
      <c r="CH8" s="11">
        <v>118</v>
      </c>
      <c r="CI8" s="13">
        <v>2708.89</v>
      </c>
      <c r="CJ8" s="11">
        <v>97</v>
      </c>
      <c r="CK8" s="11">
        <v>96</v>
      </c>
      <c r="CL8" s="13">
        <v>1824.21</v>
      </c>
      <c r="CM8" s="11">
        <v>52</v>
      </c>
      <c r="CN8" s="12">
        <v>0.2292</v>
      </c>
      <c r="CO8" s="12">
        <v>0.485</v>
      </c>
      <c r="CP8" s="11">
        <v>35</v>
      </c>
      <c r="CQ8" s="13">
        <v>2286.35</v>
      </c>
      <c r="CR8" s="11">
        <v>272</v>
      </c>
      <c r="CS8" s="11"/>
      <c r="CT8" s="13"/>
      <c r="CU8" s="11">
        <v>142</v>
      </c>
      <c r="CV8" s="12"/>
      <c r="CW8" s="12"/>
      <c r="CX8" s="11">
        <v>172</v>
      </c>
      <c r="CY8" s="13">
        <v>5700.16</v>
      </c>
      <c r="CZ8" s="11">
        <v>252</v>
      </c>
      <c r="DA8" s="11">
        <v>205</v>
      </c>
      <c r="DB8" s="13">
        <v>5504.79</v>
      </c>
      <c r="DC8" s="11">
        <v>149</v>
      </c>
      <c r="DD8" s="12">
        <v>-0.161</v>
      </c>
      <c r="DE8" s="12">
        <v>0.0355</v>
      </c>
      <c r="DF8" s="11">
        <v>2</v>
      </c>
      <c r="DG8" s="13">
        <v>82.2</v>
      </c>
      <c r="DH8" s="11">
        <v>15</v>
      </c>
      <c r="DI8" s="11">
        <v>8</v>
      </c>
      <c r="DJ8" s="13">
        <v>300.99</v>
      </c>
      <c r="DK8" s="11">
        <v>4</v>
      </c>
      <c r="DL8" s="12">
        <v>-0.75</v>
      </c>
      <c r="DM8" s="12">
        <v>-0.7269</v>
      </c>
      <c r="DN8" s="11">
        <v>279</v>
      </c>
      <c r="DO8" s="13">
        <v>6835.96</v>
      </c>
      <c r="DP8" s="11"/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20</v>
      </c>
      <c r="EE8" s="13">
        <v>1136.26</v>
      </c>
      <c r="EF8" s="11">
        <v>278</v>
      </c>
      <c r="EG8" s="11">
        <v>11</v>
      </c>
      <c r="EH8" s="13">
        <v>494.89</v>
      </c>
      <c r="EI8" s="11">
        <v>255</v>
      </c>
      <c r="EJ8" s="12">
        <v>0.8182</v>
      </c>
      <c r="EK8" s="12">
        <v>1.296</v>
      </c>
      <c r="EL8" s="11">
        <v>47</v>
      </c>
      <c r="EM8" s="13">
        <v>1135.26</v>
      </c>
      <c r="EN8" s="11">
        <v>44</v>
      </c>
      <c r="EO8" s="11">
        <v>118</v>
      </c>
      <c r="EP8" s="13">
        <v>2899.32</v>
      </c>
      <c r="EQ8" s="11">
        <v>45</v>
      </c>
      <c r="ER8" s="12">
        <v>-0.6017</v>
      </c>
      <c r="ES8" s="12">
        <v>-0.6084</v>
      </c>
      <c r="ET8" s="11">
        <v>48</v>
      </c>
      <c r="EU8" s="13">
        <v>3034.04</v>
      </c>
      <c r="EV8" s="11">
        <v>72</v>
      </c>
      <c r="EW8" s="11">
        <v>53</v>
      </c>
      <c r="EX8" s="13">
        <v>2476.25</v>
      </c>
      <c r="EY8" s="11">
        <v>95</v>
      </c>
      <c r="EZ8" s="12">
        <v>-0.0943</v>
      </c>
      <c r="FA8" s="12">
        <v>0.2253</v>
      </c>
      <c r="FB8" s="11">
        <v>36</v>
      </c>
      <c r="FC8" s="13">
        <v>836.06</v>
      </c>
      <c r="FD8" s="11">
        <v>95</v>
      </c>
      <c r="FE8" s="11">
        <v>100</v>
      </c>
      <c r="FF8" s="13">
        <v>2260.48</v>
      </c>
      <c r="FG8" s="11">
        <v>125</v>
      </c>
      <c r="FH8" s="12">
        <v>-0.64</v>
      </c>
      <c r="FI8" s="12">
        <v>-0.6301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>
        <v>2</v>
      </c>
      <c r="FU8" s="11">
        <v>1</v>
      </c>
      <c r="FV8" s="13">
        <v>37.55</v>
      </c>
      <c r="FW8" s="11">
        <v>2</v>
      </c>
      <c r="FX8" s="12"/>
      <c r="FY8" s="12"/>
      <c r="FZ8" s="11">
        <v>8</v>
      </c>
      <c r="GA8" s="13">
        <v>537.52</v>
      </c>
      <c r="GB8" s="11">
        <v>30</v>
      </c>
      <c r="GC8" s="11">
        <v>8</v>
      </c>
      <c r="GD8" s="13">
        <v>530.91</v>
      </c>
      <c r="GE8" s="11">
        <v>30</v>
      </c>
      <c r="GF8" s="12"/>
      <c r="GG8" s="12">
        <v>0.0125</v>
      </c>
      <c r="GH8" s="11">
        <v>1</v>
      </c>
      <c r="GI8" s="13">
        <v>105.06</v>
      </c>
      <c r="GJ8" s="11">
        <v>185</v>
      </c>
      <c r="GK8" s="11">
        <v>1</v>
      </c>
      <c r="GL8" s="13">
        <v>24.66</v>
      </c>
      <c r="GM8" s="11">
        <v>209</v>
      </c>
      <c r="GN8" s="12"/>
      <c r="GO8" s="12">
        <v>3.2603</v>
      </c>
      <c r="GP8" s="11"/>
      <c r="GQ8" s="13"/>
      <c r="GR8" s="11"/>
      <c r="GS8" s="11"/>
      <c r="GT8" s="13"/>
      <c r="GU8" s="11"/>
      <c r="GV8" s="12"/>
      <c r="GW8" s="12"/>
      <c r="GX8" s="11">
        <v>7</v>
      </c>
      <c r="GY8" s="13">
        <v>459.73</v>
      </c>
      <c r="GZ8" s="11">
        <v>64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2</v>
      </c>
      <c r="HW8" s="13">
        <v>212.48</v>
      </c>
      <c r="HX8" s="11">
        <v>5</v>
      </c>
      <c r="HY8" s="11">
        <v>2</v>
      </c>
      <c r="HZ8" s="13">
        <v>42.47</v>
      </c>
      <c r="IA8" s="11">
        <v>5</v>
      </c>
      <c r="IB8" s="12"/>
      <c r="IC8" s="12">
        <v>4.0031</v>
      </c>
      <c r="ID8" s="11">
        <v>6</v>
      </c>
      <c r="IE8" s="13">
        <v>176.64</v>
      </c>
      <c r="IF8" s="11">
        <v>78</v>
      </c>
      <c r="IG8" s="11">
        <v>6</v>
      </c>
      <c r="IH8" s="13">
        <v>179.6</v>
      </c>
      <c r="II8" s="11">
        <v>84</v>
      </c>
      <c r="IJ8" s="12"/>
      <c r="IK8" s="12">
        <v>-0.0165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79</v>
      </c>
      <c r="JE8" s="11"/>
      <c r="JF8" s="13"/>
      <c r="JG8" s="11"/>
      <c r="JH8" s="12"/>
      <c r="JI8" s="12"/>
      <c r="JJ8" s="11"/>
      <c r="JK8" s="13"/>
      <c r="JL8" s="11"/>
      <c r="JM8" s="11">
        <v>36</v>
      </c>
      <c r="JN8" s="13">
        <v>1048.57</v>
      </c>
      <c r="JO8" s="11">
        <v>235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9</v>
      </c>
      <c r="KD8" s="13">
        <v>886.43</v>
      </c>
      <c r="KE8" s="11">
        <v>115</v>
      </c>
      <c r="KF8" s="12"/>
      <c r="KG8" s="12"/>
      <c r="KH8" s="11"/>
      <c r="KI8" s="13"/>
      <c r="KJ8" s="11"/>
      <c r="KK8" s="11">
        <v>17</v>
      </c>
      <c r="KL8" s="13">
        <v>410.63</v>
      </c>
      <c r="KM8" s="11">
        <v>72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>
        <v>76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167281</v>
      </c>
      <c r="C9" s="11">
        <f>=ROUNDDOWN(15.7050716337758,0)</f>
      </c>
      <c r="D9" s="11">
        <v>274406</v>
      </c>
      <c r="E9" s="12">
        <v>0.9004</v>
      </c>
      <c r="F9" s="11"/>
      <c r="G9" s="11">
        <f>=ROUNDDOWN({0},0)</f>
      </c>
      <c r="H9" s="11"/>
      <c r="I9" s="12"/>
      <c r="J9" s="11">
        <v>15915</v>
      </c>
      <c r="K9" s="13">
        <v>309441.29</v>
      </c>
      <c r="L9" s="11">
        <v>265</v>
      </c>
      <c r="M9" s="14">
        <v>1167.7</v>
      </c>
      <c r="N9" s="11">
        <v>13502</v>
      </c>
      <c r="O9" s="13">
        <v>268427.23</v>
      </c>
      <c r="P9" s="11">
        <v>297</v>
      </c>
      <c r="Q9" s="14">
        <v>903.8</v>
      </c>
      <c r="R9" s="12">
        <v>0.1787</v>
      </c>
      <c r="S9" s="12">
        <v>0.1528</v>
      </c>
      <c r="T9" s="12">
        <v>-0.1077</v>
      </c>
      <c r="U9" s="12">
        <v>0.292</v>
      </c>
      <c r="V9" s="11">
        <v>8284</v>
      </c>
      <c r="W9" s="13">
        <v>164267.83</v>
      </c>
      <c r="X9" s="11">
        <v>244</v>
      </c>
      <c r="Y9" s="11">
        <v>5137</v>
      </c>
      <c r="Z9" s="13">
        <v>106335.1</v>
      </c>
      <c r="AA9" s="11">
        <v>254</v>
      </c>
      <c r="AB9" s="12">
        <v>0.6126</v>
      </c>
      <c r="AC9" s="12">
        <v>0.5448</v>
      </c>
      <c r="AD9" s="11">
        <v>1245</v>
      </c>
      <c r="AE9" s="13">
        <v>20840.27</v>
      </c>
      <c r="AF9" s="11">
        <v>252</v>
      </c>
      <c r="AG9" s="11">
        <v>717</v>
      </c>
      <c r="AH9" s="13">
        <v>13519.82</v>
      </c>
      <c r="AI9" s="11">
        <v>276</v>
      </c>
      <c r="AJ9" s="12">
        <v>0.7364</v>
      </c>
      <c r="AK9" s="12">
        <v>0.5415</v>
      </c>
      <c r="AL9" s="11">
        <v>2013</v>
      </c>
      <c r="AM9" s="13">
        <v>35539.7</v>
      </c>
      <c r="AN9" s="11">
        <v>259</v>
      </c>
      <c r="AO9" s="11">
        <v>2770</v>
      </c>
      <c r="AP9" s="13">
        <v>50152.2</v>
      </c>
      <c r="AQ9" s="11">
        <v>252</v>
      </c>
      <c r="AR9" s="12">
        <v>-0.2733</v>
      </c>
      <c r="AS9" s="12">
        <v>-0.2914</v>
      </c>
      <c r="AT9" s="11">
        <v>1592</v>
      </c>
      <c r="AU9" s="13">
        <v>32388.58</v>
      </c>
      <c r="AV9" s="11">
        <v>232</v>
      </c>
      <c r="AW9" s="11">
        <v>1043</v>
      </c>
      <c r="AX9" s="13">
        <v>20502.99</v>
      </c>
      <c r="AY9" s="11">
        <v>225</v>
      </c>
      <c r="AZ9" s="12">
        <v>0.5264</v>
      </c>
      <c r="BA9" s="12">
        <v>0.5797</v>
      </c>
      <c r="BB9" s="11">
        <v>778</v>
      </c>
      <c r="BC9" s="13">
        <v>15721.3</v>
      </c>
      <c r="BD9" s="11">
        <v>252</v>
      </c>
      <c r="BE9" s="11">
        <v>1457</v>
      </c>
      <c r="BF9" s="13">
        <v>30279.3</v>
      </c>
      <c r="BG9" s="11">
        <v>275</v>
      </c>
      <c r="BH9" s="12">
        <v>-0.466</v>
      </c>
      <c r="BI9" s="12">
        <v>-0.4808</v>
      </c>
      <c r="BJ9" s="11">
        <v>556</v>
      </c>
      <c r="BK9" s="13">
        <v>11123.5</v>
      </c>
      <c r="BL9" s="11">
        <v>180</v>
      </c>
      <c r="BM9" s="11">
        <v>1032</v>
      </c>
      <c r="BN9" s="13">
        <v>20805.93</v>
      </c>
      <c r="BO9" s="11">
        <v>244</v>
      </c>
      <c r="BP9" s="12">
        <v>-0.4612</v>
      </c>
      <c r="BQ9" s="12">
        <v>-0.4654</v>
      </c>
      <c r="BR9" s="11">
        <v>395</v>
      </c>
      <c r="BS9" s="13">
        <v>7987.35</v>
      </c>
      <c r="BT9" s="11">
        <v>224</v>
      </c>
      <c r="BU9" s="11">
        <v>737</v>
      </c>
      <c r="BV9" s="13">
        <v>14208.83</v>
      </c>
      <c r="BW9" s="11">
        <v>264</v>
      </c>
      <c r="BX9" s="12">
        <v>-0.464</v>
      </c>
      <c r="BY9" s="12">
        <v>-0.4379</v>
      </c>
      <c r="BZ9" s="11">
        <v>323</v>
      </c>
      <c r="CA9" s="13">
        <v>6868.26</v>
      </c>
      <c r="CB9" s="11">
        <v>249</v>
      </c>
      <c r="CC9" s="11">
        <v>141</v>
      </c>
      <c r="CD9" s="13">
        <v>2840.9</v>
      </c>
      <c r="CE9" s="11">
        <v>276</v>
      </c>
      <c r="CF9" s="12">
        <v>1.2908</v>
      </c>
      <c r="CG9" s="12">
        <v>1.4176</v>
      </c>
      <c r="CH9" s="11">
        <v>386</v>
      </c>
      <c r="CI9" s="13">
        <v>6763.75</v>
      </c>
      <c r="CJ9" s="11">
        <v>223</v>
      </c>
      <c r="CK9" s="11">
        <v>138</v>
      </c>
      <c r="CL9" s="13">
        <v>2875.87</v>
      </c>
      <c r="CM9" s="11">
        <v>213</v>
      </c>
      <c r="CN9" s="12">
        <v>1.7971</v>
      </c>
      <c r="CO9" s="12">
        <v>1.3519</v>
      </c>
      <c r="CP9" s="11">
        <v>20</v>
      </c>
      <c r="CQ9" s="13">
        <v>691.53</v>
      </c>
      <c r="CR9" s="11">
        <v>237</v>
      </c>
      <c r="CS9" s="11"/>
      <c r="CT9" s="13"/>
      <c r="CU9" s="11">
        <v>247</v>
      </c>
      <c r="CV9" s="12"/>
      <c r="CW9" s="12"/>
      <c r="CX9" s="11">
        <v>7</v>
      </c>
      <c r="CY9" s="13">
        <v>166.61</v>
      </c>
      <c r="CZ9" s="11">
        <v>37</v>
      </c>
      <c r="DA9" s="11">
        <v>1</v>
      </c>
      <c r="DB9" s="13">
        <v>34.24</v>
      </c>
      <c r="DC9" s="11">
        <v>13</v>
      </c>
      <c r="DD9" s="12">
        <v>6</v>
      </c>
      <c r="DE9" s="12">
        <v>3.8659</v>
      </c>
      <c r="DF9" s="11">
        <v>103</v>
      </c>
      <c r="DG9" s="13">
        <v>1945.52</v>
      </c>
      <c r="DH9" s="11">
        <v>94</v>
      </c>
      <c r="DI9" s="11">
        <v>69</v>
      </c>
      <c r="DJ9" s="13">
        <v>1424.18</v>
      </c>
      <c r="DK9" s="11">
        <v>82</v>
      </c>
      <c r="DL9" s="12">
        <v>0.4928</v>
      </c>
      <c r="DM9" s="12">
        <v>0.3661</v>
      </c>
      <c r="DN9" s="11">
        <v>36</v>
      </c>
      <c r="DO9" s="13">
        <v>810</v>
      </c>
      <c r="DP9" s="11"/>
      <c r="DQ9" s="11">
        <v>73</v>
      </c>
      <c r="DR9" s="13">
        <v>1642.5</v>
      </c>
      <c r="DS9" s="11"/>
      <c r="DT9" s="12">
        <v>-0.5068</v>
      </c>
      <c r="DU9" s="12">
        <v>-0.5068</v>
      </c>
      <c r="DV9" s="11"/>
      <c r="DW9" s="13"/>
      <c r="DX9" s="11"/>
      <c r="DY9" s="11"/>
      <c r="DZ9" s="13"/>
      <c r="EA9" s="11">
        <v>206</v>
      </c>
      <c r="EB9" s="12"/>
      <c r="EC9" s="12"/>
      <c r="ED9" s="11">
        <v>64</v>
      </c>
      <c r="EE9" s="13">
        <v>2083.57</v>
      </c>
      <c r="EF9" s="11">
        <v>252</v>
      </c>
      <c r="EG9" s="11">
        <v>11</v>
      </c>
      <c r="EH9" s="13">
        <v>412.89</v>
      </c>
      <c r="EI9" s="11">
        <v>288</v>
      </c>
      <c r="EJ9" s="12">
        <v>4.8182</v>
      </c>
      <c r="EK9" s="12">
        <v>4.0463</v>
      </c>
      <c r="EL9" s="11">
        <v>17</v>
      </c>
      <c r="EM9" s="13">
        <v>303.84</v>
      </c>
      <c r="EN9" s="11">
        <v>46</v>
      </c>
      <c r="EO9" s="11">
        <v>28</v>
      </c>
      <c r="EP9" s="13">
        <v>513.6</v>
      </c>
      <c r="EQ9" s="11">
        <v>47</v>
      </c>
      <c r="ER9" s="12">
        <v>-0.3929</v>
      </c>
      <c r="ES9" s="12">
        <v>-0.4084</v>
      </c>
      <c r="ET9" s="11">
        <v>57</v>
      </c>
      <c r="EU9" s="13">
        <v>1247.13</v>
      </c>
      <c r="EV9" s="11">
        <v>92</v>
      </c>
      <c r="EW9" s="11">
        <v>36</v>
      </c>
      <c r="EX9" s="13">
        <v>903.42</v>
      </c>
      <c r="EY9" s="11">
        <v>58</v>
      </c>
      <c r="EZ9" s="12">
        <v>0.5833</v>
      </c>
      <c r="FA9" s="12">
        <v>0.3805</v>
      </c>
      <c r="FB9" s="11">
        <v>16</v>
      </c>
      <c r="FC9" s="13">
        <v>257.34</v>
      </c>
      <c r="FD9" s="11">
        <v>77</v>
      </c>
      <c r="FE9" s="11">
        <v>42</v>
      </c>
      <c r="FF9" s="13">
        <v>765.86</v>
      </c>
      <c r="FG9" s="11">
        <v>127</v>
      </c>
      <c r="FH9" s="12">
        <v>-0.619</v>
      </c>
      <c r="FI9" s="12">
        <v>-0.664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9</v>
      </c>
      <c r="GA9" s="13">
        <v>143.89</v>
      </c>
      <c r="GB9" s="11">
        <v>42</v>
      </c>
      <c r="GC9" s="11">
        <v>9</v>
      </c>
      <c r="GD9" s="13">
        <v>164.03</v>
      </c>
      <c r="GE9" s="11">
        <v>14</v>
      </c>
      <c r="GF9" s="12"/>
      <c r="GG9" s="12">
        <v>-0.1228</v>
      </c>
      <c r="GH9" s="11">
        <v>5</v>
      </c>
      <c r="GI9" s="13">
        <v>108.34</v>
      </c>
      <c r="GJ9" s="11">
        <v>202</v>
      </c>
      <c r="GK9" s="11">
        <v>8</v>
      </c>
      <c r="GL9" s="13">
        <v>174.28</v>
      </c>
      <c r="GM9" s="11">
        <v>233</v>
      </c>
      <c r="GN9" s="12">
        <v>-0.375</v>
      </c>
      <c r="GO9" s="12">
        <v>-0.3784</v>
      </c>
      <c r="GP9" s="11"/>
      <c r="GQ9" s="13"/>
      <c r="GR9" s="11"/>
      <c r="GS9" s="11"/>
      <c r="GT9" s="13"/>
      <c r="GU9" s="11"/>
      <c r="GV9" s="12"/>
      <c r="GW9" s="12"/>
      <c r="GX9" s="11">
        <v>5</v>
      </c>
      <c r="GY9" s="13">
        <v>112.18</v>
      </c>
      <c r="GZ9" s="11">
        <v>59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>
        <v>11</v>
      </c>
      <c r="HY9" s="11">
        <v>9</v>
      </c>
      <c r="HZ9" s="13">
        <v>96.03</v>
      </c>
      <c r="IA9" s="11">
        <v>24</v>
      </c>
      <c r="IB9" s="12"/>
      <c r="IC9" s="12"/>
      <c r="ID9" s="11">
        <v>4</v>
      </c>
      <c r="IE9" s="13">
        <v>70.8</v>
      </c>
      <c r="IF9" s="11">
        <v>78</v>
      </c>
      <c r="IG9" s="11">
        <v>11</v>
      </c>
      <c r="IH9" s="13">
        <v>215.16</v>
      </c>
      <c r="II9" s="11">
        <v>88</v>
      </c>
      <c r="IJ9" s="12">
        <v>-0.6364</v>
      </c>
      <c r="IK9" s="12">
        <v>-0.6709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>
        <v>161</v>
      </c>
      <c r="JE9" s="11"/>
      <c r="JF9" s="13"/>
      <c r="JG9" s="11"/>
      <c r="JH9" s="12"/>
      <c r="JI9" s="12"/>
      <c r="JJ9" s="11"/>
      <c r="JK9" s="13"/>
      <c r="JL9" s="11"/>
      <c r="JM9" s="11">
        <v>19</v>
      </c>
      <c r="JN9" s="13">
        <v>383.92</v>
      </c>
      <c r="JO9" s="11">
        <v>237</v>
      </c>
      <c r="JP9" s="12"/>
      <c r="JQ9" s="12"/>
      <c r="JR9" s="11"/>
      <c r="JS9" s="13"/>
      <c r="JT9" s="11"/>
      <c r="JU9" s="11">
        <v>3</v>
      </c>
      <c r="JV9" s="13">
        <v>22.2</v>
      </c>
      <c r="JW9" s="11"/>
      <c r="JX9" s="12"/>
      <c r="JY9" s="12"/>
      <c r="JZ9" s="11"/>
      <c r="KA9" s="13"/>
      <c r="KB9" s="11"/>
      <c r="KC9" s="11">
        <v>5</v>
      </c>
      <c r="KD9" s="13">
        <v>105.8</v>
      </c>
      <c r="KE9" s="11">
        <v>115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>
        <v>6</v>
      </c>
      <c r="KT9" s="13">
        <v>48.18</v>
      </c>
      <c r="KU9" s="11"/>
      <c r="KV9" s="12"/>
      <c r="KW9" s="12"/>
      <c r="KX9" s="11"/>
      <c r="KY9" s="13"/>
      <c r="KZ9" s="11"/>
      <c r="LA9" s="11"/>
      <c r="LB9" s="13"/>
      <c r="LC9" s="11">
        <v>181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699817</v>
      </c>
      <c r="C10" s="11">
        <f>=ROUNDDOWN(30.1585461503323,0)</f>
      </c>
      <c r="D10" s="11">
        <v>707307</v>
      </c>
      <c r="E10" s="12">
        <v>0.9174</v>
      </c>
      <c r="F10" s="11"/>
      <c r="G10" s="11">
        <f>=ROUNDDOWN({0},0)</f>
      </c>
      <c r="H10" s="11"/>
      <c r="I10" s="12"/>
      <c r="J10" s="11">
        <v>45311</v>
      </c>
      <c r="K10" s="13">
        <v>1832808.45</v>
      </c>
      <c r="L10" s="11">
        <v>1189</v>
      </c>
      <c r="M10" s="14">
        <v>1541.47</v>
      </c>
      <c r="N10" s="11">
        <v>43951</v>
      </c>
      <c r="O10" s="13">
        <v>1723488.91</v>
      </c>
      <c r="P10" s="11">
        <v>1280</v>
      </c>
      <c r="Q10" s="14">
        <v>1346.48</v>
      </c>
      <c r="R10" s="12">
        <v>0.0309</v>
      </c>
      <c r="S10" s="12">
        <v>0.0634</v>
      </c>
      <c r="T10" s="12">
        <v>-0.0711</v>
      </c>
      <c r="U10" s="12">
        <v>0.1448</v>
      </c>
      <c r="V10" s="11">
        <v>16154</v>
      </c>
      <c r="W10" s="13">
        <v>784243.89</v>
      </c>
      <c r="X10" s="11">
        <v>969</v>
      </c>
      <c r="Y10" s="11">
        <v>12263</v>
      </c>
      <c r="Z10" s="13">
        <v>560514.1</v>
      </c>
      <c r="AA10" s="11">
        <v>867</v>
      </c>
      <c r="AB10" s="12">
        <v>0.3173</v>
      </c>
      <c r="AC10" s="12">
        <v>0.3992</v>
      </c>
      <c r="AD10" s="11">
        <v>2587</v>
      </c>
      <c r="AE10" s="13">
        <v>86855.15</v>
      </c>
      <c r="AF10" s="11">
        <v>1010</v>
      </c>
      <c r="AG10" s="11">
        <v>1458</v>
      </c>
      <c r="AH10" s="13">
        <v>59031.37</v>
      </c>
      <c r="AI10" s="11">
        <v>1017</v>
      </c>
      <c r="AJ10" s="12">
        <v>0.7743</v>
      </c>
      <c r="AK10" s="12">
        <v>0.4713</v>
      </c>
      <c r="AL10" s="11">
        <v>13963</v>
      </c>
      <c r="AM10" s="13">
        <v>474345.66</v>
      </c>
      <c r="AN10" s="11">
        <v>1005</v>
      </c>
      <c r="AO10" s="11">
        <v>11824</v>
      </c>
      <c r="AP10" s="13">
        <v>413845.97</v>
      </c>
      <c r="AQ10" s="11">
        <v>1008</v>
      </c>
      <c r="AR10" s="12">
        <v>0.1809</v>
      </c>
      <c r="AS10" s="12">
        <v>0.1462</v>
      </c>
      <c r="AT10" s="11">
        <v>5189</v>
      </c>
      <c r="AU10" s="13">
        <v>178230.85</v>
      </c>
      <c r="AV10" s="11">
        <v>973</v>
      </c>
      <c r="AW10" s="11">
        <v>6406</v>
      </c>
      <c r="AX10" s="13">
        <v>211634.38</v>
      </c>
      <c r="AY10" s="11">
        <v>980</v>
      </c>
      <c r="AZ10" s="12">
        <v>-0.19</v>
      </c>
      <c r="BA10" s="12">
        <v>-0.1578</v>
      </c>
      <c r="BB10" s="11">
        <v>1116</v>
      </c>
      <c r="BC10" s="13">
        <v>57309.86</v>
      </c>
      <c r="BD10" s="11">
        <v>1054</v>
      </c>
      <c r="BE10" s="11">
        <v>2492</v>
      </c>
      <c r="BF10" s="13">
        <v>124140.74</v>
      </c>
      <c r="BG10" s="11">
        <v>1034</v>
      </c>
      <c r="BH10" s="12">
        <v>-0.5522</v>
      </c>
      <c r="BI10" s="12">
        <v>-0.5383</v>
      </c>
      <c r="BJ10" s="11">
        <v>1575</v>
      </c>
      <c r="BK10" s="13">
        <v>50016.1</v>
      </c>
      <c r="BL10" s="11">
        <v>858</v>
      </c>
      <c r="BM10" s="11">
        <v>2615</v>
      </c>
      <c r="BN10" s="13">
        <v>86760.9</v>
      </c>
      <c r="BO10" s="11">
        <v>943</v>
      </c>
      <c r="BP10" s="12">
        <v>-0.3977</v>
      </c>
      <c r="BQ10" s="12">
        <v>-0.4235</v>
      </c>
      <c r="BR10" s="11">
        <v>1945</v>
      </c>
      <c r="BS10" s="13">
        <v>71615.58</v>
      </c>
      <c r="BT10" s="11">
        <v>783</v>
      </c>
      <c r="BU10" s="11">
        <v>1558</v>
      </c>
      <c r="BV10" s="13">
        <v>60920.4</v>
      </c>
      <c r="BW10" s="11">
        <v>752</v>
      </c>
      <c r="BX10" s="12">
        <v>0.2484</v>
      </c>
      <c r="BY10" s="12">
        <v>0.1756</v>
      </c>
      <c r="BZ10" s="11">
        <v>731</v>
      </c>
      <c r="CA10" s="13">
        <v>27696.91</v>
      </c>
      <c r="CB10" s="11">
        <v>974</v>
      </c>
      <c r="CC10" s="11">
        <v>2396</v>
      </c>
      <c r="CD10" s="13">
        <v>68155.54</v>
      </c>
      <c r="CE10" s="11">
        <v>1075</v>
      </c>
      <c r="CF10" s="12">
        <v>-0.6949</v>
      </c>
      <c r="CG10" s="12">
        <v>-0.5936</v>
      </c>
      <c r="CH10" s="11">
        <v>266</v>
      </c>
      <c r="CI10" s="13">
        <v>13831.98</v>
      </c>
      <c r="CJ10" s="11">
        <v>672</v>
      </c>
      <c r="CK10" s="11">
        <v>124</v>
      </c>
      <c r="CL10" s="13">
        <v>6685.17</v>
      </c>
      <c r="CM10" s="11">
        <v>239</v>
      </c>
      <c r="CN10" s="12">
        <v>1.1452</v>
      </c>
      <c r="CO10" s="12">
        <v>1.0691</v>
      </c>
      <c r="CP10" s="11">
        <v>66</v>
      </c>
      <c r="CQ10" s="13">
        <v>3760.19</v>
      </c>
      <c r="CR10" s="11">
        <v>713</v>
      </c>
      <c r="CS10" s="11"/>
      <c r="CT10" s="13"/>
      <c r="CU10" s="11">
        <v>346</v>
      </c>
      <c r="CV10" s="12"/>
      <c r="CW10" s="12"/>
      <c r="CX10" s="11">
        <v>263</v>
      </c>
      <c r="CY10" s="13">
        <v>12152.83</v>
      </c>
      <c r="CZ10" s="11">
        <v>934</v>
      </c>
      <c r="DA10" s="11">
        <v>472</v>
      </c>
      <c r="DB10" s="13">
        <v>19755.02</v>
      </c>
      <c r="DC10" s="11">
        <v>886</v>
      </c>
      <c r="DD10" s="12">
        <v>-0.4428</v>
      </c>
      <c r="DE10" s="12">
        <v>-0.3848</v>
      </c>
      <c r="DF10" s="11">
        <v>69</v>
      </c>
      <c r="DG10" s="13">
        <v>1552.25</v>
      </c>
      <c r="DH10" s="11">
        <v>96</v>
      </c>
      <c r="DI10" s="11">
        <v>181</v>
      </c>
      <c r="DJ10" s="13">
        <v>3800.33</v>
      </c>
      <c r="DK10" s="11">
        <v>44</v>
      </c>
      <c r="DL10" s="12">
        <v>-0.6188</v>
      </c>
      <c r="DM10" s="12">
        <v>-0.5915</v>
      </c>
      <c r="DN10" s="11">
        <v>193</v>
      </c>
      <c r="DO10" s="13">
        <v>15821.05</v>
      </c>
      <c r="DP10" s="11"/>
      <c r="DQ10" s="11">
        <v>371</v>
      </c>
      <c r="DR10" s="13">
        <v>30337.35</v>
      </c>
      <c r="DS10" s="11"/>
      <c r="DT10" s="12">
        <v>-0.4798</v>
      </c>
      <c r="DU10" s="12">
        <v>-0.4785</v>
      </c>
      <c r="DV10" s="11">
        <v>113</v>
      </c>
      <c r="DW10" s="13">
        <v>3700.68</v>
      </c>
      <c r="DX10" s="11">
        <v>480</v>
      </c>
      <c r="DY10" s="11">
        <v>86</v>
      </c>
      <c r="DZ10" s="13">
        <v>3075.17</v>
      </c>
      <c r="EA10" s="11">
        <v>644</v>
      </c>
      <c r="EB10" s="12">
        <v>0.314</v>
      </c>
      <c r="EC10" s="12">
        <v>0.2034</v>
      </c>
      <c r="ED10" s="11">
        <v>167</v>
      </c>
      <c r="EE10" s="13">
        <v>12976.8</v>
      </c>
      <c r="EF10" s="11">
        <v>1131</v>
      </c>
      <c r="EG10" s="11">
        <v>267</v>
      </c>
      <c r="EH10" s="13">
        <v>14240.48</v>
      </c>
      <c r="EI10" s="11">
        <v>1192</v>
      </c>
      <c r="EJ10" s="12">
        <v>-0.3745</v>
      </c>
      <c r="EK10" s="12">
        <v>-0.0887</v>
      </c>
      <c r="EL10" s="11">
        <v>378</v>
      </c>
      <c r="EM10" s="13">
        <v>16304.49</v>
      </c>
      <c r="EN10" s="11">
        <v>421</v>
      </c>
      <c r="EO10" s="11">
        <v>319</v>
      </c>
      <c r="EP10" s="13">
        <v>11171.51</v>
      </c>
      <c r="EQ10" s="11">
        <v>401</v>
      </c>
      <c r="ER10" s="12">
        <v>0.185</v>
      </c>
      <c r="ES10" s="12">
        <v>0.4595</v>
      </c>
      <c r="ET10" s="11">
        <v>121</v>
      </c>
      <c r="EU10" s="13">
        <v>5020</v>
      </c>
      <c r="EV10" s="11">
        <v>110</v>
      </c>
      <c r="EW10" s="11">
        <v>130</v>
      </c>
      <c r="EX10" s="13">
        <v>4802.49</v>
      </c>
      <c r="EY10" s="11">
        <v>120</v>
      </c>
      <c r="EZ10" s="12">
        <v>-0.0692</v>
      </c>
      <c r="FA10" s="12">
        <v>0.0453</v>
      </c>
      <c r="FB10" s="11">
        <v>221</v>
      </c>
      <c r="FC10" s="13">
        <v>8573.54</v>
      </c>
      <c r="FD10" s="11">
        <v>300</v>
      </c>
      <c r="FE10" s="11">
        <v>561</v>
      </c>
      <c r="FF10" s="13">
        <v>28332.26</v>
      </c>
      <c r="FG10" s="11">
        <v>516</v>
      </c>
      <c r="FH10" s="12">
        <v>-0.6061</v>
      </c>
      <c r="FI10" s="12">
        <v>-0.6974</v>
      </c>
      <c r="FJ10" s="11"/>
      <c r="FK10" s="13"/>
      <c r="FL10" s="11"/>
      <c r="FM10" s="11"/>
      <c r="FN10" s="13"/>
      <c r="FO10" s="11"/>
      <c r="FP10" s="12"/>
      <c r="FQ10" s="12"/>
      <c r="FR10" s="11">
        <v>9</v>
      </c>
      <c r="FS10" s="13">
        <v>154.44</v>
      </c>
      <c r="FT10" s="11">
        <v>9</v>
      </c>
      <c r="FU10" s="11">
        <v>1</v>
      </c>
      <c r="FV10" s="13">
        <v>17.16</v>
      </c>
      <c r="FW10" s="11">
        <v>13</v>
      </c>
      <c r="FX10" s="12">
        <v>8</v>
      </c>
      <c r="FY10" s="12">
        <v>8</v>
      </c>
      <c r="FZ10" s="11">
        <v>122</v>
      </c>
      <c r="GA10" s="13">
        <v>5124.66</v>
      </c>
      <c r="GB10" s="11">
        <v>352</v>
      </c>
      <c r="GC10" s="11">
        <v>118</v>
      </c>
      <c r="GD10" s="13">
        <v>4377.58</v>
      </c>
      <c r="GE10" s="11">
        <v>356</v>
      </c>
      <c r="GF10" s="12">
        <v>0.0339</v>
      </c>
      <c r="GG10" s="12">
        <v>0.1707</v>
      </c>
      <c r="GH10" s="11">
        <v>1</v>
      </c>
      <c r="GI10" s="13">
        <v>18.04</v>
      </c>
      <c r="GJ10" s="11">
        <v>715</v>
      </c>
      <c r="GK10" s="11">
        <v>8</v>
      </c>
      <c r="GL10" s="13">
        <v>263.26</v>
      </c>
      <c r="GM10" s="11">
        <v>867</v>
      </c>
      <c r="GN10" s="12">
        <v>-0.875</v>
      </c>
      <c r="GO10" s="12">
        <v>-0.9315</v>
      </c>
      <c r="GP10" s="11"/>
      <c r="GQ10" s="13"/>
      <c r="GR10" s="11"/>
      <c r="GS10" s="11"/>
      <c r="GT10" s="13"/>
      <c r="GU10" s="11"/>
      <c r="GV10" s="12"/>
      <c r="GW10" s="12"/>
      <c r="GX10" s="11">
        <v>20</v>
      </c>
      <c r="GY10" s="13">
        <v>1426.54</v>
      </c>
      <c r="GZ10" s="11">
        <v>102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19</v>
      </c>
      <c r="HO10" s="13">
        <v>1059.53</v>
      </c>
      <c r="HP10" s="11">
        <v>141</v>
      </c>
      <c r="HQ10" s="11">
        <v>27</v>
      </c>
      <c r="HR10" s="13">
        <v>1435.46</v>
      </c>
      <c r="HS10" s="11">
        <v>147</v>
      </c>
      <c r="HT10" s="12">
        <v>-0.2963</v>
      </c>
      <c r="HU10" s="12">
        <v>-0.2619</v>
      </c>
      <c r="HV10" s="11">
        <v>1</v>
      </c>
      <c r="HW10" s="13">
        <v>66.49</v>
      </c>
      <c r="HX10" s="11">
        <v>19</v>
      </c>
      <c r="HY10" s="11">
        <v>2</v>
      </c>
      <c r="HZ10" s="13">
        <v>16.06</v>
      </c>
      <c r="IA10" s="11">
        <v>21</v>
      </c>
      <c r="IB10" s="12">
        <v>-0.5</v>
      </c>
      <c r="IC10" s="12">
        <v>3.1401</v>
      </c>
      <c r="ID10" s="11">
        <v>15</v>
      </c>
      <c r="IE10" s="13">
        <v>420.62</v>
      </c>
      <c r="IF10" s="11">
        <v>380</v>
      </c>
      <c r="IG10" s="11">
        <v>25</v>
      </c>
      <c r="IH10" s="13">
        <v>547.24</v>
      </c>
      <c r="II10" s="11">
        <v>493</v>
      </c>
      <c r="IJ10" s="12">
        <v>-0.4</v>
      </c>
      <c r="IK10" s="12">
        <v>-0.2314</v>
      </c>
      <c r="IL10" s="11"/>
      <c r="IM10" s="13"/>
      <c r="IN10" s="11"/>
      <c r="IO10" s="11"/>
      <c r="IP10" s="13"/>
      <c r="IQ10" s="11"/>
      <c r="IR10" s="12"/>
      <c r="IS10" s="12"/>
      <c r="IT10" s="11">
        <v>7</v>
      </c>
      <c r="IU10" s="13">
        <v>530.32</v>
      </c>
      <c r="IV10" s="11">
        <v>83</v>
      </c>
      <c r="IW10" s="11">
        <v>9</v>
      </c>
      <c r="IX10" s="13">
        <v>604.35</v>
      </c>
      <c r="IY10" s="11">
        <v>84</v>
      </c>
      <c r="IZ10" s="12">
        <v>-0.2222</v>
      </c>
      <c r="JA10" s="12">
        <v>-0.1225</v>
      </c>
      <c r="JB10" s="11"/>
      <c r="JC10" s="13"/>
      <c r="JD10" s="11">
        <v>30</v>
      </c>
      <c r="JE10" s="11"/>
      <c r="JF10" s="13"/>
      <c r="JG10" s="11"/>
      <c r="JH10" s="12"/>
      <c r="JI10" s="12"/>
      <c r="JJ10" s="11"/>
      <c r="JK10" s="13"/>
      <c r="JL10" s="11"/>
      <c r="JM10" s="11">
        <v>206</v>
      </c>
      <c r="JN10" s="13">
        <v>7717.02</v>
      </c>
      <c r="JO10" s="11">
        <v>1005</v>
      </c>
      <c r="JP10" s="12"/>
      <c r="JQ10" s="12"/>
      <c r="JR10" s="11"/>
      <c r="JS10" s="13"/>
      <c r="JT10" s="11"/>
      <c r="JU10" s="11">
        <v>2</v>
      </c>
      <c r="JV10" s="13">
        <v>68.96</v>
      </c>
      <c r="JW10" s="11"/>
      <c r="JX10" s="12"/>
      <c r="JY10" s="12"/>
      <c r="JZ10" s="11"/>
      <c r="KA10" s="13"/>
      <c r="KB10" s="11"/>
      <c r="KC10" s="11">
        <v>24</v>
      </c>
      <c r="KD10" s="13">
        <v>1001.33</v>
      </c>
      <c r="KE10" s="11">
        <v>265</v>
      </c>
      <c r="KF10" s="12"/>
      <c r="KG10" s="12"/>
      <c r="KH10" s="11"/>
      <c r="KI10" s="13"/>
      <c r="KJ10" s="11"/>
      <c r="KK10" s="11">
        <v>6</v>
      </c>
      <c r="KL10" s="13">
        <v>237.31</v>
      </c>
      <c r="KM10" s="11">
        <v>132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>
        <v>495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3127</v>
      </c>
      <c r="C11" s="11">
        <f>=ROUNDDOWN(212.721088435374,0)</f>
      </c>
      <c r="D11" s="11">
        <v>471</v>
      </c>
      <c r="E11" s="12">
        <v>0.7895</v>
      </c>
      <c r="F11" s="11"/>
      <c r="G11" s="11">
        <f>=ROUNDDOWN({0},0)</f>
      </c>
      <c r="H11" s="11"/>
      <c r="I11" s="12"/>
      <c r="J11" s="11">
        <v>25</v>
      </c>
      <c r="K11" s="13">
        <v>7768.93</v>
      </c>
      <c r="L11" s="11">
        <v>76</v>
      </c>
      <c r="M11" s="14">
        <v>102.22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25</v>
      </c>
      <c r="CA11" s="13">
        <v>7768.93</v>
      </c>
      <c r="CB11" s="11">
        <v>76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22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60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122077</v>
      </c>
      <c r="C12" s="11">
        <f>=ROUNDDOWN(20.6416868162527,0)</f>
      </c>
      <c r="D12" s="11">
        <v>115430</v>
      </c>
      <c r="E12" s="12">
        <v>0.9153</v>
      </c>
      <c r="F12" s="11"/>
      <c r="G12" s="11">
        <f>=ROUNDDOWN({0},0)</f>
      </c>
      <c r="H12" s="11">
        <v>540</v>
      </c>
      <c r="I12" s="12">
        <v>0.8962</v>
      </c>
      <c r="J12" s="11">
        <v>14156</v>
      </c>
      <c r="K12" s="13">
        <v>2212540.93</v>
      </c>
      <c r="L12" s="11">
        <v>644</v>
      </c>
      <c r="M12" s="14">
        <v>3435.62</v>
      </c>
      <c r="N12" s="11">
        <v>9819</v>
      </c>
      <c r="O12" s="13">
        <v>1589872.03</v>
      </c>
      <c r="P12" s="11">
        <v>724</v>
      </c>
      <c r="Q12" s="14">
        <v>2195.96</v>
      </c>
      <c r="R12" s="12">
        <v>0.4417</v>
      </c>
      <c r="S12" s="12">
        <v>0.3916</v>
      </c>
      <c r="T12" s="12">
        <v>-0.1105</v>
      </c>
      <c r="U12" s="12">
        <v>0.5645</v>
      </c>
      <c r="V12" s="11">
        <v>768</v>
      </c>
      <c r="W12" s="13">
        <v>132197.54</v>
      </c>
      <c r="X12" s="11">
        <v>247</v>
      </c>
      <c r="Y12" s="11">
        <v>639</v>
      </c>
      <c r="Z12" s="13">
        <v>102286.22</v>
      </c>
      <c r="AA12" s="11">
        <v>176</v>
      </c>
      <c r="AB12" s="12">
        <v>0.2019</v>
      </c>
      <c r="AC12" s="12">
        <v>0.2924</v>
      </c>
      <c r="AD12" s="11">
        <v>6996</v>
      </c>
      <c r="AE12" s="13">
        <v>1035674.09</v>
      </c>
      <c r="AF12" s="11">
        <v>637</v>
      </c>
      <c r="AG12" s="11">
        <v>3866</v>
      </c>
      <c r="AH12" s="13">
        <v>630749.26</v>
      </c>
      <c r="AI12" s="11">
        <v>709</v>
      </c>
      <c r="AJ12" s="12">
        <v>0.8096</v>
      </c>
      <c r="AK12" s="12">
        <v>0.642</v>
      </c>
      <c r="AL12" s="11">
        <v>371</v>
      </c>
      <c r="AM12" s="13">
        <v>59273.3</v>
      </c>
      <c r="AN12" s="11">
        <v>609</v>
      </c>
      <c r="AO12" s="11">
        <v>649</v>
      </c>
      <c r="AP12" s="13">
        <v>109050.68</v>
      </c>
      <c r="AQ12" s="11">
        <v>692</v>
      </c>
      <c r="AR12" s="12">
        <v>-0.4284</v>
      </c>
      <c r="AS12" s="12">
        <v>-0.4565</v>
      </c>
      <c r="AT12" s="11">
        <v>585</v>
      </c>
      <c r="AU12" s="13">
        <v>93978.58</v>
      </c>
      <c r="AV12" s="11">
        <v>499</v>
      </c>
      <c r="AW12" s="11">
        <v>244</v>
      </c>
      <c r="AX12" s="13">
        <v>37620.29</v>
      </c>
      <c r="AY12" s="11">
        <v>560</v>
      </c>
      <c r="AZ12" s="12">
        <v>1.3975</v>
      </c>
      <c r="BA12" s="12">
        <v>1.4981</v>
      </c>
      <c r="BB12" s="11">
        <v>874</v>
      </c>
      <c r="BC12" s="13">
        <v>181096.55</v>
      </c>
      <c r="BD12" s="11">
        <v>617</v>
      </c>
      <c r="BE12" s="11">
        <v>803</v>
      </c>
      <c r="BF12" s="13">
        <v>164121.02</v>
      </c>
      <c r="BG12" s="11">
        <v>684</v>
      </c>
      <c r="BH12" s="12">
        <v>0.0884</v>
      </c>
      <c r="BI12" s="12">
        <v>0.1034</v>
      </c>
      <c r="BJ12" s="11">
        <v>2381</v>
      </c>
      <c r="BK12" s="13">
        <v>308479.51</v>
      </c>
      <c r="BL12" s="11">
        <v>481</v>
      </c>
      <c r="BM12" s="11">
        <v>90</v>
      </c>
      <c r="BN12" s="13">
        <v>18181.21</v>
      </c>
      <c r="BO12" s="11">
        <v>554</v>
      </c>
      <c r="BP12" s="12">
        <v>25.4556</v>
      </c>
      <c r="BQ12" s="12">
        <v>15.9669</v>
      </c>
      <c r="BR12" s="11">
        <v>29</v>
      </c>
      <c r="BS12" s="13">
        <v>4478.18</v>
      </c>
      <c r="BT12" s="11">
        <v>293</v>
      </c>
      <c r="BU12" s="11">
        <v>29</v>
      </c>
      <c r="BV12" s="13">
        <v>5614.68</v>
      </c>
      <c r="BW12" s="11">
        <v>315</v>
      </c>
      <c r="BX12" s="12"/>
      <c r="BY12" s="12">
        <v>-0.2024</v>
      </c>
      <c r="BZ12" s="11">
        <v>923</v>
      </c>
      <c r="CA12" s="13">
        <v>183046.54</v>
      </c>
      <c r="CB12" s="11">
        <v>608</v>
      </c>
      <c r="CC12" s="11">
        <v>2170</v>
      </c>
      <c r="CD12" s="13">
        <v>329672.64</v>
      </c>
      <c r="CE12" s="11">
        <v>707</v>
      </c>
      <c r="CF12" s="12">
        <v>-0.5747</v>
      </c>
      <c r="CG12" s="12">
        <v>-0.4448</v>
      </c>
      <c r="CH12" s="11">
        <v>212</v>
      </c>
      <c r="CI12" s="13">
        <v>39831.08</v>
      </c>
      <c r="CJ12" s="11">
        <v>448</v>
      </c>
      <c r="CK12" s="11">
        <v>29</v>
      </c>
      <c r="CL12" s="13">
        <v>6253.71</v>
      </c>
      <c r="CM12" s="11">
        <v>179</v>
      </c>
      <c r="CN12" s="12">
        <v>6.3103</v>
      </c>
      <c r="CO12" s="12">
        <v>5.3692</v>
      </c>
      <c r="CP12" s="11">
        <v>1</v>
      </c>
      <c r="CQ12" s="13">
        <v>229.99</v>
      </c>
      <c r="CR12" s="11">
        <v>515</v>
      </c>
      <c r="CS12" s="11"/>
      <c r="CT12" s="13"/>
      <c r="CU12" s="11"/>
      <c r="CV12" s="12"/>
      <c r="CW12" s="12"/>
      <c r="CX12" s="11">
        <v>8</v>
      </c>
      <c r="CY12" s="13">
        <v>844.2</v>
      </c>
      <c r="CZ12" s="11">
        <v>268</v>
      </c>
      <c r="DA12" s="11">
        <v>11</v>
      </c>
      <c r="DB12" s="13">
        <v>2175.54</v>
      </c>
      <c r="DC12" s="11">
        <v>315</v>
      </c>
      <c r="DD12" s="12">
        <v>-0.2727</v>
      </c>
      <c r="DE12" s="12">
        <v>-0.612</v>
      </c>
      <c r="DF12" s="11">
        <v>288</v>
      </c>
      <c r="DG12" s="13">
        <v>55167.72</v>
      </c>
      <c r="DH12" s="11">
        <v>324</v>
      </c>
      <c r="DI12" s="11">
        <v>331</v>
      </c>
      <c r="DJ12" s="13">
        <v>62673.77</v>
      </c>
      <c r="DK12" s="11">
        <v>182</v>
      </c>
      <c r="DL12" s="12">
        <v>-0.1299</v>
      </c>
      <c r="DM12" s="12">
        <v>-0.1198</v>
      </c>
      <c r="DN12" s="11"/>
      <c r="DO12" s="13"/>
      <c r="DP12" s="11"/>
      <c r="DQ12" s="11"/>
      <c r="DR12" s="13"/>
      <c r="DS12" s="11"/>
      <c r="DT12" s="12"/>
      <c r="DU12" s="12"/>
      <c r="DV12" s="11">
        <v>376</v>
      </c>
      <c r="DW12" s="13">
        <v>66967.33</v>
      </c>
      <c r="DX12" s="11">
        <v>203</v>
      </c>
      <c r="DY12" s="11">
        <v>293</v>
      </c>
      <c r="DZ12" s="13">
        <v>37695.57</v>
      </c>
      <c r="EA12" s="11">
        <v>383</v>
      </c>
      <c r="EB12" s="12">
        <v>0.2833</v>
      </c>
      <c r="EC12" s="12">
        <v>0.7765</v>
      </c>
      <c r="ED12" s="11">
        <v>6</v>
      </c>
      <c r="EE12" s="13">
        <v>995.99</v>
      </c>
      <c r="EF12" s="11">
        <v>564</v>
      </c>
      <c r="EG12" s="11">
        <v>8</v>
      </c>
      <c r="EH12" s="13">
        <v>1658.54</v>
      </c>
      <c r="EI12" s="11">
        <v>634</v>
      </c>
      <c r="EJ12" s="12">
        <v>-0.25</v>
      </c>
      <c r="EK12" s="12">
        <v>-0.3995</v>
      </c>
      <c r="EL12" s="11"/>
      <c r="EM12" s="13"/>
      <c r="EN12" s="11">
        <v>1</v>
      </c>
      <c r="EO12" s="11"/>
      <c r="EP12" s="13"/>
      <c r="EQ12" s="11">
        <v>2</v>
      </c>
      <c r="ER12" s="12"/>
      <c r="ES12" s="12"/>
      <c r="ET12" s="11">
        <v>55</v>
      </c>
      <c r="EU12" s="13">
        <v>5859.99</v>
      </c>
      <c r="EV12" s="11">
        <v>201</v>
      </c>
      <c r="EW12" s="11">
        <v>54</v>
      </c>
      <c r="EX12" s="13">
        <v>7011.22</v>
      </c>
      <c r="EY12" s="11">
        <v>239</v>
      </c>
      <c r="EZ12" s="12">
        <v>0.0185</v>
      </c>
      <c r="FA12" s="12">
        <v>-0.1642</v>
      </c>
      <c r="FB12" s="11"/>
      <c r="FC12" s="13"/>
      <c r="FD12" s="11"/>
      <c r="FE12" s="11"/>
      <c r="FF12" s="13"/>
      <c r="FG12" s="11"/>
      <c r="FH12" s="12"/>
      <c r="FI12" s="12"/>
      <c r="FJ12" s="11">
        <v>90</v>
      </c>
      <c r="FK12" s="13">
        <v>12366.39</v>
      </c>
      <c r="FL12" s="11">
        <v>348</v>
      </c>
      <c r="FM12" s="11">
        <v>176</v>
      </c>
      <c r="FN12" s="13">
        <v>17971.2</v>
      </c>
      <c r="FO12" s="11">
        <v>355</v>
      </c>
      <c r="FP12" s="12">
        <v>-0.4886</v>
      </c>
      <c r="FQ12" s="12">
        <v>-0.3119</v>
      </c>
      <c r="FR12" s="11">
        <v>75</v>
      </c>
      <c r="FS12" s="13">
        <v>12715.58</v>
      </c>
      <c r="FT12" s="11">
        <v>321</v>
      </c>
      <c r="FU12" s="11">
        <v>79</v>
      </c>
      <c r="FV12" s="13">
        <v>9867.35</v>
      </c>
      <c r="FW12" s="11">
        <v>355</v>
      </c>
      <c r="FX12" s="12">
        <v>-0.0506</v>
      </c>
      <c r="FY12" s="12">
        <v>0.2887</v>
      </c>
      <c r="FZ12" s="11"/>
      <c r="GA12" s="13"/>
      <c r="GB12" s="11"/>
      <c r="GC12" s="11"/>
      <c r="GD12" s="13"/>
      <c r="GE12" s="11"/>
      <c r="GF12" s="12"/>
      <c r="GG12" s="12"/>
      <c r="GH12" s="11">
        <v>59</v>
      </c>
      <c r="GI12" s="13">
        <v>9914.33</v>
      </c>
      <c r="GJ12" s="11">
        <v>484</v>
      </c>
      <c r="GK12" s="11">
        <v>139</v>
      </c>
      <c r="GL12" s="13">
        <v>18567.63</v>
      </c>
      <c r="GM12" s="11">
        <v>694</v>
      </c>
      <c r="GN12" s="12">
        <v>-0.5755</v>
      </c>
      <c r="GO12" s="12">
        <v>-0.466</v>
      </c>
      <c r="GP12" s="11">
        <v>55</v>
      </c>
      <c r="GQ12" s="13">
        <v>9005.69</v>
      </c>
      <c r="GR12" s="11">
        <v>470</v>
      </c>
      <c r="GS12" s="11">
        <v>154</v>
      </c>
      <c r="GT12" s="13">
        <v>22152.34</v>
      </c>
      <c r="GU12" s="11">
        <v>484</v>
      </c>
      <c r="GV12" s="12">
        <v>-0.6429</v>
      </c>
      <c r="GW12" s="12">
        <v>-0.5935</v>
      </c>
      <c r="GX12" s="11">
        <v>4</v>
      </c>
      <c r="GY12" s="13">
        <v>418.35</v>
      </c>
      <c r="GZ12" s="11">
        <v>35</v>
      </c>
      <c r="HA12" s="11">
        <v>1</v>
      </c>
      <c r="HB12" s="13">
        <v>104.14</v>
      </c>
      <c r="HC12" s="11">
        <v>5</v>
      </c>
      <c r="HD12" s="12">
        <v>3</v>
      </c>
      <c r="HE12" s="12">
        <v>3.0172</v>
      </c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14</v>
      </c>
      <c r="IG12" s="11"/>
      <c r="IH12" s="13"/>
      <c r="II12" s="11">
        <v>19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>
        <v>62</v>
      </c>
      <c r="JE12" s="11"/>
      <c r="JF12" s="13"/>
      <c r="JG12" s="11"/>
      <c r="JH12" s="12"/>
      <c r="JI12" s="12"/>
      <c r="JJ12" s="11"/>
      <c r="JK12" s="13"/>
      <c r="JL12" s="11"/>
      <c r="JM12" s="11">
        <v>52</v>
      </c>
      <c r="JN12" s="13">
        <v>6204.16</v>
      </c>
      <c r="JO12" s="11">
        <v>676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2</v>
      </c>
      <c r="KD12" s="13">
        <v>240.86</v>
      </c>
      <c r="KE12" s="11">
        <v>409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18065</v>
      </c>
      <c r="C13" s="11">
        <f>=ROUNDDOWN(31.0608665749656,0)</f>
      </c>
      <c r="D13" s="11">
        <v>5456</v>
      </c>
      <c r="E13" s="12">
        <v>0.9651</v>
      </c>
      <c r="F13" s="11"/>
      <c r="G13" s="11">
        <f>=ROUNDDOWN({0},0)</f>
      </c>
      <c r="H13" s="11"/>
      <c r="I13" s="12">
        <v>1</v>
      </c>
      <c r="J13" s="11">
        <v>1092</v>
      </c>
      <c r="K13" s="13">
        <v>77522.57</v>
      </c>
      <c r="L13" s="11">
        <v>151</v>
      </c>
      <c r="M13" s="14">
        <v>513.39</v>
      </c>
      <c r="N13" s="11">
        <v>1013</v>
      </c>
      <c r="O13" s="13">
        <v>75960.38</v>
      </c>
      <c r="P13" s="11">
        <v>121</v>
      </c>
      <c r="Q13" s="14">
        <v>627.77</v>
      </c>
      <c r="R13" s="12">
        <v>0.078</v>
      </c>
      <c r="S13" s="12">
        <v>0.0206</v>
      </c>
      <c r="T13" s="12">
        <v>0.2479</v>
      </c>
      <c r="U13" s="12">
        <v>-0.1822</v>
      </c>
      <c r="V13" s="11">
        <v>225</v>
      </c>
      <c r="W13" s="13">
        <v>17680.03</v>
      </c>
      <c r="X13" s="11">
        <v>78</v>
      </c>
      <c r="Y13" s="11">
        <v>61</v>
      </c>
      <c r="Z13" s="13">
        <v>5583.74</v>
      </c>
      <c r="AA13" s="11">
        <v>49</v>
      </c>
      <c r="AB13" s="12">
        <v>2.6885</v>
      </c>
      <c r="AC13" s="12">
        <v>2.1663</v>
      </c>
      <c r="AD13" s="11">
        <v>246</v>
      </c>
      <c r="AE13" s="13">
        <v>15714.35</v>
      </c>
      <c r="AF13" s="11">
        <v>151</v>
      </c>
      <c r="AG13" s="11">
        <v>315</v>
      </c>
      <c r="AH13" s="13">
        <v>21685.92</v>
      </c>
      <c r="AI13" s="11">
        <v>121</v>
      </c>
      <c r="AJ13" s="12">
        <v>-0.219</v>
      </c>
      <c r="AK13" s="12">
        <v>-0.2754</v>
      </c>
      <c r="AL13" s="11">
        <v>82</v>
      </c>
      <c r="AM13" s="13">
        <v>4554.74</v>
      </c>
      <c r="AN13" s="11">
        <v>151</v>
      </c>
      <c r="AO13" s="11">
        <v>135</v>
      </c>
      <c r="AP13" s="13">
        <v>6577.18</v>
      </c>
      <c r="AQ13" s="11">
        <v>120</v>
      </c>
      <c r="AR13" s="12">
        <v>-0.3926</v>
      </c>
      <c r="AS13" s="12">
        <v>-0.3075</v>
      </c>
      <c r="AT13" s="11">
        <v>8</v>
      </c>
      <c r="AU13" s="13">
        <v>595.23</v>
      </c>
      <c r="AV13" s="11">
        <v>128</v>
      </c>
      <c r="AW13" s="11">
        <v>19</v>
      </c>
      <c r="AX13" s="13">
        <v>1765.37</v>
      </c>
      <c r="AY13" s="11">
        <v>117</v>
      </c>
      <c r="AZ13" s="12">
        <v>-0.5789</v>
      </c>
      <c r="BA13" s="12">
        <v>-0.6628</v>
      </c>
      <c r="BB13" s="11">
        <v>129</v>
      </c>
      <c r="BC13" s="13">
        <v>10063.47</v>
      </c>
      <c r="BD13" s="11">
        <v>148</v>
      </c>
      <c r="BE13" s="11">
        <v>125</v>
      </c>
      <c r="BF13" s="13">
        <v>11668.78</v>
      </c>
      <c r="BG13" s="11">
        <v>121</v>
      </c>
      <c r="BH13" s="12">
        <v>0.032</v>
      </c>
      <c r="BI13" s="12">
        <v>-0.1376</v>
      </c>
      <c r="BJ13" s="11">
        <v>63</v>
      </c>
      <c r="BK13" s="13">
        <v>4254.53</v>
      </c>
      <c r="BL13" s="11">
        <v>111</v>
      </c>
      <c r="BM13" s="11">
        <v>66</v>
      </c>
      <c r="BN13" s="13">
        <v>5932.76</v>
      </c>
      <c r="BO13" s="11">
        <v>108</v>
      </c>
      <c r="BP13" s="12">
        <v>-0.0455</v>
      </c>
      <c r="BQ13" s="12">
        <v>-0.2829</v>
      </c>
      <c r="BR13" s="11">
        <v>39</v>
      </c>
      <c r="BS13" s="13">
        <v>2349.29</v>
      </c>
      <c r="BT13" s="11">
        <v>107</v>
      </c>
      <c r="BU13" s="11">
        <v>19</v>
      </c>
      <c r="BV13" s="13">
        <v>1592.4</v>
      </c>
      <c r="BW13" s="11">
        <v>104</v>
      </c>
      <c r="BX13" s="12">
        <v>1.0526</v>
      </c>
      <c r="BY13" s="12">
        <v>0.4753</v>
      </c>
      <c r="BZ13" s="11">
        <v>143</v>
      </c>
      <c r="CA13" s="13">
        <v>10529.42</v>
      </c>
      <c r="CB13" s="11">
        <v>151</v>
      </c>
      <c r="CC13" s="11">
        <v>150</v>
      </c>
      <c r="CD13" s="13">
        <v>12011.57</v>
      </c>
      <c r="CE13" s="11">
        <v>121</v>
      </c>
      <c r="CF13" s="12">
        <v>-0.0467</v>
      </c>
      <c r="CG13" s="12">
        <v>-0.1234</v>
      </c>
      <c r="CH13" s="11">
        <v>23</v>
      </c>
      <c r="CI13" s="13">
        <v>1553.49</v>
      </c>
      <c r="CJ13" s="11">
        <v>116</v>
      </c>
      <c r="CK13" s="11"/>
      <c r="CL13" s="13"/>
      <c r="CM13" s="11"/>
      <c r="CN13" s="12"/>
      <c r="CO13" s="12"/>
      <c r="CP13" s="11"/>
      <c r="CQ13" s="13"/>
      <c r="CR13" s="11">
        <v>123</v>
      </c>
      <c r="CS13" s="11"/>
      <c r="CT13" s="13"/>
      <c r="CU13" s="11">
        <v>20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43</v>
      </c>
      <c r="DG13" s="13">
        <v>2572.27</v>
      </c>
      <c r="DH13" s="11">
        <v>63</v>
      </c>
      <c r="DI13" s="11">
        <v>42</v>
      </c>
      <c r="DJ13" s="13">
        <v>3366.09</v>
      </c>
      <c r="DK13" s="11">
        <v>50</v>
      </c>
      <c r="DL13" s="12">
        <v>0.0238</v>
      </c>
      <c r="DM13" s="12">
        <v>-0.2358</v>
      </c>
      <c r="DN13" s="11"/>
      <c r="DO13" s="13"/>
      <c r="DP13" s="11"/>
      <c r="DQ13" s="11"/>
      <c r="DR13" s="13"/>
      <c r="DS13" s="11"/>
      <c r="DT13" s="12"/>
      <c r="DU13" s="12"/>
      <c r="DV13" s="11">
        <v>3</v>
      </c>
      <c r="DW13" s="13">
        <v>206.08</v>
      </c>
      <c r="DX13" s="11">
        <v>10</v>
      </c>
      <c r="DY13" s="11">
        <v>1</v>
      </c>
      <c r="DZ13" s="13">
        <v>84.16</v>
      </c>
      <c r="EA13" s="11">
        <v>17</v>
      </c>
      <c r="EB13" s="12">
        <v>2</v>
      </c>
      <c r="EC13" s="12">
        <v>1.4487</v>
      </c>
      <c r="ED13" s="11">
        <v>3</v>
      </c>
      <c r="EE13" s="13">
        <v>276.07</v>
      </c>
      <c r="EF13" s="11">
        <v>151</v>
      </c>
      <c r="EG13" s="11"/>
      <c r="EH13" s="13"/>
      <c r="EI13" s="11">
        <v>121</v>
      </c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17</v>
      </c>
      <c r="EU13" s="13">
        <v>1276.82</v>
      </c>
      <c r="EV13" s="11">
        <v>46</v>
      </c>
      <c r="EW13" s="11">
        <v>11</v>
      </c>
      <c r="EX13" s="13">
        <v>847.08</v>
      </c>
      <c r="EY13" s="11">
        <v>51</v>
      </c>
      <c r="EZ13" s="12">
        <v>0.5455</v>
      </c>
      <c r="FA13" s="12">
        <v>0.5073</v>
      </c>
      <c r="FB13" s="11"/>
      <c r="FC13" s="13"/>
      <c r="FD13" s="11"/>
      <c r="FE13" s="11"/>
      <c r="FF13" s="13"/>
      <c r="FG13" s="11"/>
      <c r="FH13" s="12"/>
      <c r="FI13" s="12"/>
      <c r="FJ13" s="11">
        <v>20</v>
      </c>
      <c r="FK13" s="13">
        <v>1461.19</v>
      </c>
      <c r="FL13" s="11">
        <v>97</v>
      </c>
      <c r="FM13" s="11">
        <v>15</v>
      </c>
      <c r="FN13" s="13">
        <v>1065.82</v>
      </c>
      <c r="FO13" s="11">
        <v>83</v>
      </c>
      <c r="FP13" s="12">
        <v>0.3333</v>
      </c>
      <c r="FQ13" s="12">
        <v>0.371</v>
      </c>
      <c r="FR13" s="11">
        <v>13</v>
      </c>
      <c r="FS13" s="13">
        <v>967.55</v>
      </c>
      <c r="FT13" s="11">
        <v>74</v>
      </c>
      <c r="FU13" s="11">
        <v>12</v>
      </c>
      <c r="FV13" s="13">
        <v>778.61</v>
      </c>
      <c r="FW13" s="11">
        <v>50</v>
      </c>
      <c r="FX13" s="12">
        <v>0.0833</v>
      </c>
      <c r="FY13" s="12">
        <v>0.2427</v>
      </c>
      <c r="FZ13" s="11"/>
      <c r="GA13" s="13"/>
      <c r="GB13" s="11"/>
      <c r="GC13" s="11"/>
      <c r="GD13" s="13"/>
      <c r="GE13" s="11"/>
      <c r="GF13" s="12"/>
      <c r="GG13" s="12"/>
      <c r="GH13" s="11">
        <v>12</v>
      </c>
      <c r="GI13" s="13">
        <v>1362.55</v>
      </c>
      <c r="GJ13" s="11">
        <v>98</v>
      </c>
      <c r="GK13" s="11">
        <v>19</v>
      </c>
      <c r="GL13" s="13">
        <v>1363.67</v>
      </c>
      <c r="GM13" s="11">
        <v>120</v>
      </c>
      <c r="GN13" s="12">
        <v>-0.3684</v>
      </c>
      <c r="GO13" s="12">
        <v>-0.0008</v>
      </c>
      <c r="GP13" s="11">
        <v>23</v>
      </c>
      <c r="GQ13" s="13">
        <v>2105.49</v>
      </c>
      <c r="GR13" s="11">
        <v>26</v>
      </c>
      <c r="GS13" s="11">
        <v>20</v>
      </c>
      <c r="GT13" s="13">
        <v>1526.09</v>
      </c>
      <c r="GU13" s="11">
        <v>12</v>
      </c>
      <c r="GV13" s="12">
        <v>0.15</v>
      </c>
      <c r="GW13" s="12">
        <v>0.3797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3</v>
      </c>
      <c r="JN13" s="13">
        <v>111.14</v>
      </c>
      <c r="JO13" s="11">
        <v>110</v>
      </c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>
        <v>93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13144</v>
      </c>
      <c r="C14" s="11">
        <f>=ROUNDDOWN(46.1678960309097,0)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128</v>
      </c>
      <c r="K14" s="13">
        <v>1306.93</v>
      </c>
      <c r="L14" s="11">
        <v>22</v>
      </c>
      <c r="M14" s="14">
        <v>59.41</v>
      </c>
      <c r="N14" s="11">
        <v>719</v>
      </c>
      <c r="O14" s="13">
        <v>6725.87</v>
      </c>
      <c r="P14" s="11">
        <v>18</v>
      </c>
      <c r="Q14" s="14">
        <v>373.66</v>
      </c>
      <c r="R14" s="12">
        <v>-0.822</v>
      </c>
      <c r="S14" s="12">
        <v>-0.8057</v>
      </c>
      <c r="T14" s="12">
        <v>0.2222</v>
      </c>
      <c r="U14" s="12">
        <v>-0.841</v>
      </c>
      <c r="V14" s="11">
        <v>126</v>
      </c>
      <c r="W14" s="13">
        <v>1285.3</v>
      </c>
      <c r="X14" s="11">
        <v>22</v>
      </c>
      <c r="Y14" s="11">
        <v>719</v>
      </c>
      <c r="Z14" s="13">
        <v>6725.87</v>
      </c>
      <c r="AA14" s="11">
        <v>14</v>
      </c>
      <c r="AB14" s="12">
        <v>-0.8248</v>
      </c>
      <c r="AC14" s="12">
        <v>-0.8089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2</v>
      </c>
      <c r="BC14" s="13">
        <v>21.63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14</v>
      </c>
      <c r="EG14" s="11"/>
      <c r="EH14" s="13"/>
      <c r="EI14" s="11">
        <v>10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60636</v>
      </c>
      <c r="C15" s="11">
        <f>=ROUNDDOWN(37.077167665403,0)</f>
      </c>
      <c r="D15" s="11">
        <v>7008</v>
      </c>
      <c r="E15" s="12">
        <v>0.9872</v>
      </c>
      <c r="F15" s="11"/>
      <c r="G15" s="11">
        <f>=ROUNDDOWN({0},0)</f>
      </c>
      <c r="H15" s="11"/>
      <c r="I15" s="12"/>
      <c r="J15" s="11">
        <v>3456</v>
      </c>
      <c r="K15" s="13">
        <v>103072.45</v>
      </c>
      <c r="L15" s="11">
        <v>96</v>
      </c>
      <c r="M15" s="14">
        <v>1073.67</v>
      </c>
      <c r="N15" s="11">
        <v>2121</v>
      </c>
      <c r="O15" s="13">
        <v>79334.38</v>
      </c>
      <c r="P15" s="11">
        <v>118</v>
      </c>
      <c r="Q15" s="14">
        <v>672.33</v>
      </c>
      <c r="R15" s="12">
        <v>0.6294</v>
      </c>
      <c r="S15" s="12">
        <v>0.2992</v>
      </c>
      <c r="T15" s="12">
        <v>-0.1864</v>
      </c>
      <c r="U15" s="12">
        <v>0.5969</v>
      </c>
      <c r="V15" s="11">
        <v>1054</v>
      </c>
      <c r="W15" s="13">
        <v>28097.71</v>
      </c>
      <c r="X15" s="11">
        <v>75</v>
      </c>
      <c r="Y15" s="11">
        <v>418</v>
      </c>
      <c r="Z15" s="13">
        <v>18190.74</v>
      </c>
      <c r="AA15" s="11">
        <v>79</v>
      </c>
      <c r="AB15" s="12">
        <v>1.5215</v>
      </c>
      <c r="AC15" s="12">
        <v>0.5446</v>
      </c>
      <c r="AD15" s="11">
        <v>53</v>
      </c>
      <c r="AE15" s="13">
        <v>1634.15</v>
      </c>
      <c r="AF15" s="11">
        <v>75</v>
      </c>
      <c r="AG15" s="11">
        <v>41</v>
      </c>
      <c r="AH15" s="13">
        <v>1715.9</v>
      </c>
      <c r="AI15" s="11">
        <v>78</v>
      </c>
      <c r="AJ15" s="12">
        <v>0.2927</v>
      </c>
      <c r="AK15" s="12">
        <v>-0.0476</v>
      </c>
      <c r="AL15" s="11">
        <v>200</v>
      </c>
      <c r="AM15" s="13">
        <v>5816.64</v>
      </c>
      <c r="AN15" s="11">
        <v>53</v>
      </c>
      <c r="AO15" s="11">
        <v>80</v>
      </c>
      <c r="AP15" s="13">
        <v>3004.23</v>
      </c>
      <c r="AQ15" s="11">
        <v>56</v>
      </c>
      <c r="AR15" s="12">
        <v>1.5</v>
      </c>
      <c r="AS15" s="12">
        <v>0.9362</v>
      </c>
      <c r="AT15" s="11"/>
      <c r="AU15" s="13"/>
      <c r="AV15" s="11"/>
      <c r="AW15" s="11">
        <v>18</v>
      </c>
      <c r="AX15" s="13">
        <v>512.04</v>
      </c>
      <c r="AY15" s="11">
        <v>33</v>
      </c>
      <c r="AZ15" s="12"/>
      <c r="BA15" s="12"/>
      <c r="BB15" s="11">
        <v>10</v>
      </c>
      <c r="BC15" s="13">
        <v>298.5</v>
      </c>
      <c r="BD15" s="11">
        <v>27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10</v>
      </c>
      <c r="CA15" s="13">
        <v>198.46</v>
      </c>
      <c r="CB15" s="11">
        <v>2</v>
      </c>
      <c r="CC15" s="11">
        <v>4</v>
      </c>
      <c r="CD15" s="13">
        <v>178.8</v>
      </c>
      <c r="CE15" s="11">
        <v>14</v>
      </c>
      <c r="CF15" s="12">
        <v>1.5</v>
      </c>
      <c r="CG15" s="12">
        <v>0.11</v>
      </c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>
        <v>11</v>
      </c>
      <c r="CV15" s="12"/>
      <c r="CW15" s="12"/>
      <c r="CX15" s="11"/>
      <c r="CY15" s="13"/>
      <c r="CZ15" s="11"/>
      <c r="DA15" s="11">
        <v>3</v>
      </c>
      <c r="DB15" s="13">
        <v>105.7</v>
      </c>
      <c r="DC15" s="11">
        <v>14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1938</v>
      </c>
      <c r="DO15" s="13">
        <v>62005.2</v>
      </c>
      <c r="DP15" s="11"/>
      <c r="DQ15" s="11">
        <v>1440</v>
      </c>
      <c r="DR15" s="13">
        <v>53049.64</v>
      </c>
      <c r="DS15" s="11"/>
      <c r="DT15" s="12">
        <v>0.3458</v>
      </c>
      <c r="DU15" s="12">
        <v>0.1688</v>
      </c>
      <c r="DV15" s="11"/>
      <c r="DW15" s="13"/>
      <c r="DX15" s="11"/>
      <c r="DY15" s="11"/>
      <c r="DZ15" s="13"/>
      <c r="EA15" s="11"/>
      <c r="EB15" s="12"/>
      <c r="EC15" s="12"/>
      <c r="ED15" s="11">
        <v>2</v>
      </c>
      <c r="EE15" s="13">
        <v>115.98</v>
      </c>
      <c r="EF15" s="11">
        <v>91</v>
      </c>
      <c r="EG15" s="11"/>
      <c r="EH15" s="13"/>
      <c r="EI15" s="11">
        <v>112</v>
      </c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>
        <v>14</v>
      </c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189</v>
      </c>
      <c r="HG15" s="13">
        <v>4905.81</v>
      </c>
      <c r="HH15" s="11">
        <v>21</v>
      </c>
      <c r="HI15" s="11">
        <v>117</v>
      </c>
      <c r="HJ15" s="13">
        <v>2577.33</v>
      </c>
      <c r="HK15" s="11">
        <v>21</v>
      </c>
      <c r="HL15" s="12">
        <v>0.6154</v>
      </c>
      <c r="HM15" s="12">
        <v>0.9034</v>
      </c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59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8854</v>
      </c>
      <c r="C16" s="11">
        <f>=ROUNDDOWN(96.9769989047097,0)</f>
      </c>
      <c r="D16" s="11"/>
      <c r="E16" s="12">
        <v>0.8205</v>
      </c>
      <c r="F16" s="11"/>
      <c r="G16" s="11">
        <f>=ROUNDDOWN({0},0)</f>
      </c>
      <c r="H16" s="11"/>
      <c r="I16" s="12"/>
      <c r="J16" s="11">
        <v>208</v>
      </c>
      <c r="K16" s="13">
        <v>16014.17</v>
      </c>
      <c r="L16" s="11">
        <v>51</v>
      </c>
      <c r="M16" s="14">
        <v>314</v>
      </c>
      <c r="N16" s="11">
        <v>156</v>
      </c>
      <c r="O16" s="13">
        <v>13736.29</v>
      </c>
      <c r="P16" s="11">
        <v>114</v>
      </c>
      <c r="Q16" s="14">
        <v>120.49</v>
      </c>
      <c r="R16" s="12">
        <v>0.3333</v>
      </c>
      <c r="S16" s="12">
        <v>0.1658</v>
      </c>
      <c r="T16" s="12">
        <v>-0.5526</v>
      </c>
      <c r="U16" s="12">
        <v>1.606</v>
      </c>
      <c r="V16" s="11">
        <v>4</v>
      </c>
      <c r="W16" s="13">
        <v>343.37</v>
      </c>
      <c r="X16" s="11">
        <v>50</v>
      </c>
      <c r="Y16" s="11">
        <v>9</v>
      </c>
      <c r="Z16" s="13">
        <v>1069.45</v>
      </c>
      <c r="AA16" s="11">
        <v>105</v>
      </c>
      <c r="AB16" s="12">
        <v>-0.5556</v>
      </c>
      <c r="AC16" s="12">
        <v>-0.6789</v>
      </c>
      <c r="AD16" s="11">
        <v>122</v>
      </c>
      <c r="AE16" s="13">
        <v>9584.33</v>
      </c>
      <c r="AF16" s="11">
        <v>51</v>
      </c>
      <c r="AG16" s="11">
        <v>21</v>
      </c>
      <c r="AH16" s="13">
        <v>1715.52</v>
      </c>
      <c r="AI16" s="11">
        <v>114</v>
      </c>
      <c r="AJ16" s="12">
        <v>4.8095</v>
      </c>
      <c r="AK16" s="12">
        <v>4.5868</v>
      </c>
      <c r="AL16" s="11">
        <v>13</v>
      </c>
      <c r="AM16" s="13">
        <v>463.83</v>
      </c>
      <c r="AN16" s="11">
        <v>51</v>
      </c>
      <c r="AO16" s="11">
        <v>41</v>
      </c>
      <c r="AP16" s="13">
        <v>3659.84</v>
      </c>
      <c r="AQ16" s="11">
        <v>114</v>
      </c>
      <c r="AR16" s="12">
        <v>-0.6829</v>
      </c>
      <c r="AS16" s="12">
        <v>-0.8733</v>
      </c>
      <c r="AT16" s="11"/>
      <c r="AU16" s="13"/>
      <c r="AV16" s="11"/>
      <c r="AW16" s="11"/>
      <c r="AX16" s="13"/>
      <c r="AY16" s="11"/>
      <c r="AZ16" s="12"/>
      <c r="BA16" s="12"/>
      <c r="BB16" s="11">
        <v>4</v>
      </c>
      <c r="BC16" s="13">
        <v>257.45</v>
      </c>
      <c r="BD16" s="11">
        <v>51</v>
      </c>
      <c r="BE16" s="11">
        <v>7</v>
      </c>
      <c r="BF16" s="13">
        <v>626.36</v>
      </c>
      <c r="BG16" s="11">
        <v>113</v>
      </c>
      <c r="BH16" s="12">
        <v>-0.4286</v>
      </c>
      <c r="BI16" s="12">
        <v>-0.589</v>
      </c>
      <c r="BJ16" s="11"/>
      <c r="BK16" s="13"/>
      <c r="BL16" s="11"/>
      <c r="BM16" s="11"/>
      <c r="BN16" s="13"/>
      <c r="BO16" s="11"/>
      <c r="BP16" s="12"/>
      <c r="BQ16" s="12"/>
      <c r="BR16" s="11">
        <v>12</v>
      </c>
      <c r="BS16" s="13">
        <v>540.93</v>
      </c>
      <c r="BT16" s="11">
        <v>38</v>
      </c>
      <c r="BU16" s="11">
        <v>15</v>
      </c>
      <c r="BV16" s="13">
        <v>1011.44</v>
      </c>
      <c r="BW16" s="11">
        <v>88</v>
      </c>
      <c r="BX16" s="12">
        <v>-0.2</v>
      </c>
      <c r="BY16" s="12">
        <v>-0.4652</v>
      </c>
      <c r="BZ16" s="11">
        <v>29</v>
      </c>
      <c r="CA16" s="13">
        <v>2842.96</v>
      </c>
      <c r="CB16" s="11">
        <v>51</v>
      </c>
      <c r="CC16" s="11">
        <v>28</v>
      </c>
      <c r="CD16" s="13">
        <v>2940.95</v>
      </c>
      <c r="CE16" s="11">
        <v>114</v>
      </c>
      <c r="CF16" s="12">
        <v>0.0357</v>
      </c>
      <c r="CG16" s="12">
        <v>-0.0333</v>
      </c>
      <c r="CH16" s="11">
        <v>8</v>
      </c>
      <c r="CI16" s="13">
        <v>208.01</v>
      </c>
      <c r="CJ16" s="11">
        <v>51</v>
      </c>
      <c r="CK16" s="11">
        <v>12</v>
      </c>
      <c r="CL16" s="13">
        <v>1424.21</v>
      </c>
      <c r="CM16" s="11">
        <v>112</v>
      </c>
      <c r="CN16" s="12">
        <v>-0.3333</v>
      </c>
      <c r="CO16" s="12">
        <v>-0.8539</v>
      </c>
      <c r="CP16" s="11">
        <v>1</v>
      </c>
      <c r="CQ16" s="13">
        <v>209.99</v>
      </c>
      <c r="CR16" s="11">
        <v>47</v>
      </c>
      <c r="CS16" s="11"/>
      <c r="CT16" s="13"/>
      <c r="CU16" s="11">
        <v>29</v>
      </c>
      <c r="CV16" s="12"/>
      <c r="CW16" s="12"/>
      <c r="CX16" s="11">
        <v>3</v>
      </c>
      <c r="CY16" s="13">
        <v>221.59</v>
      </c>
      <c r="CZ16" s="11">
        <v>36</v>
      </c>
      <c r="DA16" s="11">
        <v>5</v>
      </c>
      <c r="DB16" s="13">
        <v>336.3</v>
      </c>
      <c r="DC16" s="11">
        <v>94</v>
      </c>
      <c r="DD16" s="12">
        <v>-0.4</v>
      </c>
      <c r="DE16" s="12">
        <v>-0.3411</v>
      </c>
      <c r="DF16" s="11">
        <v>12</v>
      </c>
      <c r="DG16" s="13">
        <v>1341.71</v>
      </c>
      <c r="DH16" s="11">
        <v>13</v>
      </c>
      <c r="DI16" s="11">
        <v>8</v>
      </c>
      <c r="DJ16" s="13">
        <v>454.56</v>
      </c>
      <c r="DK16" s="11">
        <v>39</v>
      </c>
      <c r="DL16" s="12">
        <v>0.5</v>
      </c>
      <c r="DM16" s="12">
        <v>1.9517</v>
      </c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51</v>
      </c>
      <c r="EG16" s="11"/>
      <c r="EH16" s="13"/>
      <c r="EI16" s="11">
        <v>114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51</v>
      </c>
      <c r="GK16" s="11"/>
      <c r="GL16" s="13"/>
      <c r="GM16" s="11">
        <v>111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>
        <v>92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10</v>
      </c>
      <c r="KL16" s="13">
        <v>497.66</v>
      </c>
      <c r="KM16" s="11">
        <v>109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564551</v>
      </c>
      <c r="C17" s="11">
        <f>=ROUNDDOWN(21.2099273780586,0)</f>
      </c>
      <c r="D17" s="11">
        <v>526445</v>
      </c>
      <c r="E17" s="12">
        <v>0.8938</v>
      </c>
      <c r="F17" s="11"/>
      <c r="G17" s="11">
        <f>=ROUNDDOWN({0},0)</f>
      </c>
      <c r="H17" s="11"/>
      <c r="I17" s="12"/>
      <c r="J17" s="11">
        <v>52383</v>
      </c>
      <c r="K17" s="13">
        <v>1243647.71</v>
      </c>
      <c r="L17" s="11">
        <v>1354</v>
      </c>
      <c r="M17" s="14">
        <v>918.5</v>
      </c>
      <c r="N17" s="11">
        <v>34533</v>
      </c>
      <c r="O17" s="13">
        <v>863257.13</v>
      </c>
      <c r="P17" s="11">
        <v>1342</v>
      </c>
      <c r="Q17" s="14">
        <v>643.26</v>
      </c>
      <c r="R17" s="12">
        <v>0.5169</v>
      </c>
      <c r="S17" s="12">
        <v>0.4406</v>
      </c>
      <c r="T17" s="12">
        <v>0.0089</v>
      </c>
      <c r="U17" s="12">
        <v>0.4279</v>
      </c>
      <c r="V17" s="11">
        <v>32432</v>
      </c>
      <c r="W17" s="13">
        <v>727434.83</v>
      </c>
      <c r="X17" s="11">
        <v>1102</v>
      </c>
      <c r="Y17" s="11">
        <v>15457</v>
      </c>
      <c r="Z17" s="13">
        <v>363318.01</v>
      </c>
      <c r="AA17" s="11">
        <v>907</v>
      </c>
      <c r="AB17" s="12">
        <v>1.0982</v>
      </c>
      <c r="AC17" s="12">
        <v>1.0022</v>
      </c>
      <c r="AD17" s="11">
        <v>1328</v>
      </c>
      <c r="AE17" s="13">
        <v>33293.7</v>
      </c>
      <c r="AF17" s="11">
        <v>1089</v>
      </c>
      <c r="AG17" s="11">
        <v>713</v>
      </c>
      <c r="AH17" s="13">
        <v>21139.55</v>
      </c>
      <c r="AI17" s="11">
        <v>1072</v>
      </c>
      <c r="AJ17" s="12">
        <v>0.8626</v>
      </c>
      <c r="AK17" s="12">
        <v>0.5749</v>
      </c>
      <c r="AL17" s="11">
        <v>6273</v>
      </c>
      <c r="AM17" s="13">
        <v>158412.85</v>
      </c>
      <c r="AN17" s="11">
        <v>1092</v>
      </c>
      <c r="AO17" s="11">
        <v>5430</v>
      </c>
      <c r="AP17" s="13">
        <v>134884.07</v>
      </c>
      <c r="AQ17" s="11">
        <v>1078</v>
      </c>
      <c r="AR17" s="12">
        <v>0.1552</v>
      </c>
      <c r="AS17" s="12">
        <v>0.1744</v>
      </c>
      <c r="AT17" s="11">
        <v>6169</v>
      </c>
      <c r="AU17" s="13">
        <v>153401.43</v>
      </c>
      <c r="AV17" s="11">
        <v>1073</v>
      </c>
      <c r="AW17" s="11">
        <v>2243</v>
      </c>
      <c r="AX17" s="13">
        <v>53587.68</v>
      </c>
      <c r="AY17" s="11">
        <v>1079</v>
      </c>
      <c r="AZ17" s="12">
        <v>1.7503</v>
      </c>
      <c r="BA17" s="12">
        <v>1.8626</v>
      </c>
      <c r="BB17" s="11">
        <v>903</v>
      </c>
      <c r="BC17" s="13">
        <v>31102.76</v>
      </c>
      <c r="BD17" s="11">
        <v>1092</v>
      </c>
      <c r="BE17" s="11">
        <v>1654</v>
      </c>
      <c r="BF17" s="13">
        <v>53827.68</v>
      </c>
      <c r="BG17" s="11">
        <v>1110</v>
      </c>
      <c r="BH17" s="12">
        <v>-0.4541</v>
      </c>
      <c r="BI17" s="12">
        <v>-0.4222</v>
      </c>
      <c r="BJ17" s="11">
        <v>939</v>
      </c>
      <c r="BK17" s="13">
        <v>19236.68</v>
      </c>
      <c r="BL17" s="11">
        <v>913</v>
      </c>
      <c r="BM17" s="11">
        <v>2147</v>
      </c>
      <c r="BN17" s="13">
        <v>54091.58</v>
      </c>
      <c r="BO17" s="11">
        <v>846</v>
      </c>
      <c r="BP17" s="12">
        <v>-0.5626</v>
      </c>
      <c r="BQ17" s="12">
        <v>-0.6444</v>
      </c>
      <c r="BR17" s="11">
        <v>1750</v>
      </c>
      <c r="BS17" s="13">
        <v>47907.26</v>
      </c>
      <c r="BT17" s="11">
        <v>999</v>
      </c>
      <c r="BU17" s="11">
        <v>3207</v>
      </c>
      <c r="BV17" s="13">
        <v>95077.73</v>
      </c>
      <c r="BW17" s="11">
        <v>983</v>
      </c>
      <c r="BX17" s="12">
        <v>-0.4543</v>
      </c>
      <c r="BY17" s="12">
        <v>-0.4961</v>
      </c>
      <c r="BZ17" s="11">
        <v>421</v>
      </c>
      <c r="CA17" s="13">
        <v>12664.83</v>
      </c>
      <c r="CB17" s="11">
        <v>1083</v>
      </c>
      <c r="CC17" s="11">
        <v>1672</v>
      </c>
      <c r="CD17" s="13">
        <v>31938.13</v>
      </c>
      <c r="CE17" s="11">
        <v>1123</v>
      </c>
      <c r="CF17" s="12">
        <v>-0.7482</v>
      </c>
      <c r="CG17" s="12">
        <v>-0.6035</v>
      </c>
      <c r="CH17" s="11">
        <v>141</v>
      </c>
      <c r="CI17" s="13">
        <v>3915.59</v>
      </c>
      <c r="CJ17" s="11">
        <v>535</v>
      </c>
      <c r="CK17" s="11">
        <v>80</v>
      </c>
      <c r="CL17" s="13">
        <v>2121.1</v>
      </c>
      <c r="CM17" s="11">
        <v>248</v>
      </c>
      <c r="CN17" s="12">
        <v>0.7625</v>
      </c>
      <c r="CO17" s="12">
        <v>0.846</v>
      </c>
      <c r="CP17" s="11">
        <v>843</v>
      </c>
      <c r="CQ17" s="13">
        <v>24512.8</v>
      </c>
      <c r="CR17" s="11">
        <v>1062</v>
      </c>
      <c r="CS17" s="11"/>
      <c r="CT17" s="13"/>
      <c r="CU17" s="11">
        <v>735</v>
      </c>
      <c r="CV17" s="12"/>
      <c r="CW17" s="12"/>
      <c r="CX17" s="11">
        <v>242</v>
      </c>
      <c r="CY17" s="13">
        <v>6764.97</v>
      </c>
      <c r="CZ17" s="11">
        <v>1005</v>
      </c>
      <c r="DA17" s="11">
        <v>399</v>
      </c>
      <c r="DB17" s="13">
        <v>11253.17</v>
      </c>
      <c r="DC17" s="11">
        <v>1001</v>
      </c>
      <c r="DD17" s="12">
        <v>-0.3935</v>
      </c>
      <c r="DE17" s="12">
        <v>-0.3988</v>
      </c>
      <c r="DF17" s="11">
        <v>21</v>
      </c>
      <c r="DG17" s="13">
        <v>576.53</v>
      </c>
      <c r="DH17" s="11">
        <v>72</v>
      </c>
      <c r="DI17" s="11">
        <v>33</v>
      </c>
      <c r="DJ17" s="13">
        <v>952.35</v>
      </c>
      <c r="DK17" s="11">
        <v>69</v>
      </c>
      <c r="DL17" s="12">
        <v>-0.3636</v>
      </c>
      <c r="DM17" s="12">
        <v>-0.3946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92</v>
      </c>
      <c r="EE17" s="13">
        <v>3687.23</v>
      </c>
      <c r="EF17" s="11">
        <v>1164</v>
      </c>
      <c r="EG17" s="11">
        <v>164</v>
      </c>
      <c r="EH17" s="13">
        <v>7079.43</v>
      </c>
      <c r="EI17" s="11">
        <v>1203</v>
      </c>
      <c r="EJ17" s="12">
        <v>-0.439</v>
      </c>
      <c r="EK17" s="12">
        <v>-0.4792</v>
      </c>
      <c r="EL17" s="11">
        <v>230</v>
      </c>
      <c r="EM17" s="13">
        <v>5750.33</v>
      </c>
      <c r="EN17" s="11">
        <v>543</v>
      </c>
      <c r="EO17" s="11">
        <v>219</v>
      </c>
      <c r="EP17" s="13">
        <v>5769.17</v>
      </c>
      <c r="EQ17" s="11">
        <v>498</v>
      </c>
      <c r="ER17" s="12">
        <v>0.0502</v>
      </c>
      <c r="ES17" s="12">
        <v>-0.0033</v>
      </c>
      <c r="ET17" s="11">
        <v>75</v>
      </c>
      <c r="EU17" s="13">
        <v>2233.79</v>
      </c>
      <c r="EV17" s="11">
        <v>30</v>
      </c>
      <c r="EW17" s="11">
        <v>84</v>
      </c>
      <c r="EX17" s="13">
        <v>2383.44</v>
      </c>
      <c r="EY17" s="11">
        <v>41</v>
      </c>
      <c r="EZ17" s="12">
        <v>-0.1071</v>
      </c>
      <c r="FA17" s="12">
        <v>-0.0628</v>
      </c>
      <c r="FB17" s="11">
        <v>281</v>
      </c>
      <c r="FC17" s="13">
        <v>6330.78</v>
      </c>
      <c r="FD17" s="11">
        <v>512</v>
      </c>
      <c r="FE17" s="11">
        <v>620</v>
      </c>
      <c r="FF17" s="13">
        <v>14469.13</v>
      </c>
      <c r="FG17" s="11">
        <v>680</v>
      </c>
      <c r="FH17" s="12">
        <v>-0.5468</v>
      </c>
      <c r="FI17" s="12">
        <v>-0.5625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85</v>
      </c>
      <c r="GA17" s="13">
        <v>1944.9</v>
      </c>
      <c r="GB17" s="11">
        <v>184</v>
      </c>
      <c r="GC17" s="11">
        <v>120</v>
      </c>
      <c r="GD17" s="13">
        <v>2562.84</v>
      </c>
      <c r="GE17" s="11">
        <v>140</v>
      </c>
      <c r="GF17" s="12">
        <v>-0.2917</v>
      </c>
      <c r="GG17" s="12">
        <v>-0.2411</v>
      </c>
      <c r="GH17" s="11"/>
      <c r="GI17" s="13"/>
      <c r="GJ17" s="11">
        <v>807</v>
      </c>
      <c r="GK17" s="11">
        <v>3</v>
      </c>
      <c r="GL17" s="13">
        <v>105.22</v>
      </c>
      <c r="GM17" s="11">
        <v>914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16</v>
      </c>
      <c r="GY17" s="13">
        <v>556.72</v>
      </c>
      <c r="GZ17" s="11">
        <v>102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95</v>
      </c>
      <c r="HO17" s="13">
        <v>3202.81</v>
      </c>
      <c r="HP17" s="11">
        <v>95</v>
      </c>
      <c r="HQ17" s="11">
        <v>88</v>
      </c>
      <c r="HR17" s="13">
        <v>2978.58</v>
      </c>
      <c r="HS17" s="11">
        <v>109</v>
      </c>
      <c r="HT17" s="12">
        <v>0.0795</v>
      </c>
      <c r="HU17" s="12">
        <v>0.0753</v>
      </c>
      <c r="HV17" s="11">
        <v>2</v>
      </c>
      <c r="HW17" s="13">
        <v>300.48</v>
      </c>
      <c r="HX17" s="11">
        <v>23</v>
      </c>
      <c r="HY17" s="11">
        <v>1</v>
      </c>
      <c r="HZ17" s="13">
        <v>42.98</v>
      </c>
      <c r="IA17" s="11">
        <v>25</v>
      </c>
      <c r="IB17" s="12">
        <v>1</v>
      </c>
      <c r="IC17" s="12">
        <v>5.9912</v>
      </c>
      <c r="ID17" s="11">
        <v>12</v>
      </c>
      <c r="IE17" s="13">
        <v>340.46</v>
      </c>
      <c r="IF17" s="11">
        <v>339</v>
      </c>
      <c r="IG17" s="11">
        <v>13</v>
      </c>
      <c r="IH17" s="13">
        <v>393.77</v>
      </c>
      <c r="II17" s="11">
        <v>265</v>
      </c>
      <c r="IJ17" s="12">
        <v>-0.0769</v>
      </c>
      <c r="IK17" s="12">
        <v>-0.1354</v>
      </c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33</v>
      </c>
      <c r="JC17" s="13">
        <v>75.98</v>
      </c>
      <c r="JD17" s="11">
        <v>332</v>
      </c>
      <c r="JE17" s="11"/>
      <c r="JF17" s="13"/>
      <c r="JG17" s="11"/>
      <c r="JH17" s="12"/>
      <c r="JI17" s="12"/>
      <c r="JJ17" s="11"/>
      <c r="JK17" s="13"/>
      <c r="JL17" s="11"/>
      <c r="JM17" s="11">
        <v>154</v>
      </c>
      <c r="JN17" s="13">
        <v>4197.63</v>
      </c>
      <c r="JO17" s="11">
        <v>1070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31</v>
      </c>
      <c r="KD17" s="13">
        <v>1014.43</v>
      </c>
      <c r="KE17" s="11">
        <v>275</v>
      </c>
      <c r="KF17" s="12"/>
      <c r="KG17" s="12"/>
      <c r="KH17" s="11"/>
      <c r="KI17" s="13"/>
      <c r="KJ17" s="11"/>
      <c r="KK17" s="11">
        <v>1</v>
      </c>
      <c r="KL17" s="13">
        <v>69.46</v>
      </c>
      <c r="KM17" s="11">
        <v>12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>
        <v>225</v>
      </c>
      <c r="LD17" s="12"/>
      <c r="LE17" s="12"/>
      <c r="LF17" s="11"/>
      <c r="LG17" s="13"/>
      <c r="LH17" s="11">
        <v>1</v>
      </c>
      <c r="LI17" s="11"/>
      <c r="LJ17" s="13"/>
      <c r="LK17" s="11">
        <v>1</v>
      </c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112626</v>
      </c>
      <c r="C18" s="11">
        <f>=ROUNDDOWN(26.7793708538412,0)</f>
      </c>
      <c r="D18" s="11">
        <v>116698</v>
      </c>
      <c r="E18" s="12">
        <v>0.9365</v>
      </c>
      <c r="F18" s="11"/>
      <c r="G18" s="11">
        <f>=ROUNDDOWN({0},0)</f>
      </c>
      <c r="H18" s="11"/>
      <c r="I18" s="12"/>
      <c r="J18" s="11">
        <v>5955</v>
      </c>
      <c r="K18" s="13">
        <v>188740.99</v>
      </c>
      <c r="L18" s="11">
        <v>167</v>
      </c>
      <c r="M18" s="14">
        <v>1130.19</v>
      </c>
      <c r="N18" s="11">
        <v>4574</v>
      </c>
      <c r="O18" s="13">
        <v>145587.52</v>
      </c>
      <c r="P18" s="11">
        <v>129</v>
      </c>
      <c r="Q18" s="14">
        <v>1128.59</v>
      </c>
      <c r="R18" s="12">
        <v>0.3019</v>
      </c>
      <c r="S18" s="12">
        <v>0.2964</v>
      </c>
      <c r="T18" s="12">
        <v>0.2946</v>
      </c>
      <c r="U18" s="12">
        <v>0.0014</v>
      </c>
      <c r="V18" s="11">
        <v>1800</v>
      </c>
      <c r="W18" s="13">
        <v>59080.21</v>
      </c>
      <c r="X18" s="11">
        <v>147</v>
      </c>
      <c r="Y18" s="11">
        <v>707</v>
      </c>
      <c r="Z18" s="13">
        <v>22676.04</v>
      </c>
      <c r="AA18" s="11">
        <v>90</v>
      </c>
      <c r="AB18" s="12">
        <v>1.546</v>
      </c>
      <c r="AC18" s="12">
        <v>1.6054</v>
      </c>
      <c r="AD18" s="11">
        <v>480</v>
      </c>
      <c r="AE18" s="13">
        <v>11291.05</v>
      </c>
      <c r="AF18" s="11">
        <v>162</v>
      </c>
      <c r="AG18" s="11">
        <v>303</v>
      </c>
      <c r="AH18" s="13">
        <v>7509.81</v>
      </c>
      <c r="AI18" s="11">
        <v>125</v>
      </c>
      <c r="AJ18" s="12">
        <v>0.5842</v>
      </c>
      <c r="AK18" s="12">
        <v>0.5035</v>
      </c>
      <c r="AL18" s="11">
        <v>841</v>
      </c>
      <c r="AM18" s="13">
        <v>25198.86</v>
      </c>
      <c r="AN18" s="11">
        <v>164</v>
      </c>
      <c r="AO18" s="11">
        <v>543</v>
      </c>
      <c r="AP18" s="13">
        <v>17172.74</v>
      </c>
      <c r="AQ18" s="11">
        <v>114</v>
      </c>
      <c r="AR18" s="12">
        <v>0.5488</v>
      </c>
      <c r="AS18" s="12">
        <v>0.4674</v>
      </c>
      <c r="AT18" s="11">
        <v>748</v>
      </c>
      <c r="AU18" s="13">
        <v>26311.14</v>
      </c>
      <c r="AV18" s="11">
        <v>164</v>
      </c>
      <c r="AW18" s="11">
        <v>472</v>
      </c>
      <c r="AX18" s="13">
        <v>16780.77</v>
      </c>
      <c r="AY18" s="11">
        <v>126</v>
      </c>
      <c r="AZ18" s="12">
        <v>0.5847</v>
      </c>
      <c r="BA18" s="12">
        <v>0.5679</v>
      </c>
      <c r="BB18" s="11">
        <v>245</v>
      </c>
      <c r="BC18" s="13">
        <v>8996.37</v>
      </c>
      <c r="BD18" s="11">
        <v>163</v>
      </c>
      <c r="BE18" s="11">
        <v>363</v>
      </c>
      <c r="BF18" s="13">
        <v>12933.48</v>
      </c>
      <c r="BG18" s="11">
        <v>125</v>
      </c>
      <c r="BH18" s="12">
        <v>-0.3251</v>
      </c>
      <c r="BI18" s="12">
        <v>-0.3044</v>
      </c>
      <c r="BJ18" s="11">
        <v>408</v>
      </c>
      <c r="BK18" s="13">
        <v>13182.75</v>
      </c>
      <c r="BL18" s="11">
        <v>85</v>
      </c>
      <c r="BM18" s="11">
        <v>632</v>
      </c>
      <c r="BN18" s="13">
        <v>21032.85</v>
      </c>
      <c r="BO18" s="11">
        <v>107</v>
      </c>
      <c r="BP18" s="12">
        <v>-0.3544</v>
      </c>
      <c r="BQ18" s="12">
        <v>-0.3732</v>
      </c>
      <c r="BR18" s="11">
        <v>534</v>
      </c>
      <c r="BS18" s="13">
        <v>16145.95</v>
      </c>
      <c r="BT18" s="11">
        <v>114</v>
      </c>
      <c r="BU18" s="11">
        <v>764</v>
      </c>
      <c r="BV18" s="13">
        <v>22037.9</v>
      </c>
      <c r="BW18" s="11">
        <v>122</v>
      </c>
      <c r="BX18" s="12">
        <v>-0.301</v>
      </c>
      <c r="BY18" s="12">
        <v>-0.2674</v>
      </c>
      <c r="BZ18" s="11">
        <v>207</v>
      </c>
      <c r="CA18" s="13">
        <v>7094.38</v>
      </c>
      <c r="CB18" s="11">
        <v>129</v>
      </c>
      <c r="CC18" s="11">
        <v>182</v>
      </c>
      <c r="CD18" s="13">
        <v>6552.62</v>
      </c>
      <c r="CE18" s="11">
        <v>126</v>
      </c>
      <c r="CF18" s="12">
        <v>0.1374</v>
      </c>
      <c r="CG18" s="12">
        <v>0.0827</v>
      </c>
      <c r="CH18" s="11">
        <v>61</v>
      </c>
      <c r="CI18" s="13">
        <v>2198.19</v>
      </c>
      <c r="CJ18" s="11">
        <v>135</v>
      </c>
      <c r="CK18" s="11">
        <v>23</v>
      </c>
      <c r="CL18" s="13">
        <v>807.17</v>
      </c>
      <c r="CM18" s="11">
        <v>91</v>
      </c>
      <c r="CN18" s="12">
        <v>1.6522</v>
      </c>
      <c r="CO18" s="12">
        <v>1.7233</v>
      </c>
      <c r="CP18" s="11">
        <v>2</v>
      </c>
      <c r="CQ18" s="13">
        <v>79.99</v>
      </c>
      <c r="CR18" s="11">
        <v>147</v>
      </c>
      <c r="CS18" s="11"/>
      <c r="CT18" s="13"/>
      <c r="CU18" s="11">
        <v>91</v>
      </c>
      <c r="CV18" s="12"/>
      <c r="CW18" s="12"/>
      <c r="CX18" s="11">
        <v>266</v>
      </c>
      <c r="CY18" s="13">
        <v>7405.82</v>
      </c>
      <c r="CZ18" s="11">
        <v>142</v>
      </c>
      <c r="DA18" s="11">
        <v>175</v>
      </c>
      <c r="DB18" s="13">
        <v>5250.25</v>
      </c>
      <c r="DC18" s="11">
        <v>114</v>
      </c>
      <c r="DD18" s="12">
        <v>0.52</v>
      </c>
      <c r="DE18" s="12">
        <v>0.4106</v>
      </c>
      <c r="DF18" s="11">
        <v>8</v>
      </c>
      <c r="DG18" s="13">
        <v>200.34</v>
      </c>
      <c r="DH18" s="11">
        <v>33</v>
      </c>
      <c r="DI18" s="11">
        <v>2</v>
      </c>
      <c r="DJ18" s="13">
        <v>84.09</v>
      </c>
      <c r="DK18" s="11">
        <v>14</v>
      </c>
      <c r="DL18" s="12">
        <v>3</v>
      </c>
      <c r="DM18" s="12">
        <v>1.3824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>
        <v>92</v>
      </c>
      <c r="EB18" s="12"/>
      <c r="EC18" s="12"/>
      <c r="ED18" s="11">
        <v>8</v>
      </c>
      <c r="EE18" s="13">
        <v>263.45</v>
      </c>
      <c r="EF18" s="11">
        <v>164</v>
      </c>
      <c r="EG18" s="11"/>
      <c r="EH18" s="13"/>
      <c r="EI18" s="11">
        <v>126</v>
      </c>
      <c r="EJ18" s="12"/>
      <c r="EK18" s="12"/>
      <c r="EL18" s="11">
        <v>24</v>
      </c>
      <c r="EM18" s="13">
        <v>673.62</v>
      </c>
      <c r="EN18" s="11">
        <v>50</v>
      </c>
      <c r="EO18" s="11">
        <v>126</v>
      </c>
      <c r="EP18" s="13">
        <v>3646.71</v>
      </c>
      <c r="EQ18" s="11">
        <v>50</v>
      </c>
      <c r="ER18" s="12">
        <v>-0.8095</v>
      </c>
      <c r="ES18" s="12">
        <v>-0.8153</v>
      </c>
      <c r="ET18" s="11">
        <v>269</v>
      </c>
      <c r="EU18" s="13">
        <v>8945.87</v>
      </c>
      <c r="EV18" s="11">
        <v>91</v>
      </c>
      <c r="EW18" s="11">
        <v>229</v>
      </c>
      <c r="EX18" s="13">
        <v>7701.72</v>
      </c>
      <c r="EY18" s="11">
        <v>71</v>
      </c>
      <c r="EZ18" s="12">
        <v>0.1747</v>
      </c>
      <c r="FA18" s="12">
        <v>0.1615</v>
      </c>
      <c r="FB18" s="11">
        <v>10</v>
      </c>
      <c r="FC18" s="13">
        <v>258.6</v>
      </c>
      <c r="FD18" s="11">
        <v>28</v>
      </c>
      <c r="FE18" s="11">
        <v>3</v>
      </c>
      <c r="FF18" s="13">
        <v>82.71</v>
      </c>
      <c r="FG18" s="11">
        <v>64</v>
      </c>
      <c r="FH18" s="12">
        <v>2.3333</v>
      </c>
      <c r="FI18" s="12">
        <v>2.1266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227.02</v>
      </c>
      <c r="GJ18" s="11">
        <v>108</v>
      </c>
      <c r="GK18" s="11">
        <v>5</v>
      </c>
      <c r="GL18" s="13">
        <v>192.33</v>
      </c>
      <c r="GM18" s="11">
        <v>114</v>
      </c>
      <c r="GN18" s="12">
        <v>0.2</v>
      </c>
      <c r="GO18" s="12">
        <v>0.1804</v>
      </c>
      <c r="GP18" s="11"/>
      <c r="GQ18" s="13"/>
      <c r="GR18" s="11"/>
      <c r="GS18" s="11"/>
      <c r="GT18" s="13"/>
      <c r="GU18" s="11"/>
      <c r="GV18" s="12"/>
      <c r="GW18" s="12"/>
      <c r="GX18" s="11">
        <v>19</v>
      </c>
      <c r="GY18" s="13">
        <v>641.07</v>
      </c>
      <c r="GZ18" s="11">
        <v>37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5</v>
      </c>
      <c r="HQ18" s="11"/>
      <c r="HR18" s="13"/>
      <c r="HS18" s="11">
        <v>5</v>
      </c>
      <c r="HT18" s="12"/>
      <c r="HU18" s="12"/>
      <c r="HV18" s="11">
        <v>14</v>
      </c>
      <c r="HW18" s="13">
        <v>361.11</v>
      </c>
      <c r="HX18" s="11">
        <v>10</v>
      </c>
      <c r="HY18" s="11">
        <v>9</v>
      </c>
      <c r="HZ18" s="13">
        <v>52.16</v>
      </c>
      <c r="IA18" s="11">
        <v>12</v>
      </c>
      <c r="IB18" s="12">
        <v>0.5556</v>
      </c>
      <c r="IC18" s="12">
        <v>5.9231</v>
      </c>
      <c r="ID18" s="11"/>
      <c r="IE18" s="13"/>
      <c r="IF18" s="11">
        <v>26</v>
      </c>
      <c r="IG18" s="11">
        <v>7</v>
      </c>
      <c r="IH18" s="13">
        <v>231</v>
      </c>
      <c r="II18" s="11">
        <v>30</v>
      </c>
      <c r="IJ18" s="12"/>
      <c r="IK18" s="12"/>
      <c r="IL18" s="11">
        <v>5</v>
      </c>
      <c r="IM18" s="13">
        <v>185.2</v>
      </c>
      <c r="IN18" s="11">
        <v>55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>
        <v>82</v>
      </c>
      <c r="JE18" s="11"/>
      <c r="JF18" s="13"/>
      <c r="JG18" s="11"/>
      <c r="JH18" s="12"/>
      <c r="JI18" s="12"/>
      <c r="JJ18" s="11"/>
      <c r="JK18" s="13"/>
      <c r="JL18" s="11"/>
      <c r="JM18" s="11">
        <v>3</v>
      </c>
      <c r="JN18" s="13">
        <v>97.54</v>
      </c>
      <c r="JO18" s="11">
        <v>99</v>
      </c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20</v>
      </c>
      <c r="KD18" s="13">
        <v>610.4</v>
      </c>
      <c r="KE18" s="11">
        <v>104</v>
      </c>
      <c r="KF18" s="12"/>
      <c r="KG18" s="12"/>
      <c r="KH18" s="11"/>
      <c r="KI18" s="13"/>
      <c r="KJ18" s="11"/>
      <c r="KK18" s="11">
        <v>6</v>
      </c>
      <c r="KL18" s="13">
        <v>135.23</v>
      </c>
      <c r="KM18" s="11">
        <v>19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>
        <v>37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266548</v>
      </c>
      <c r="C19" s="11">
        <f>=ROUNDDOWN(21.4010550064633,0)</f>
      </c>
      <c r="D19" s="11">
        <v>284305</v>
      </c>
      <c r="E19" s="12">
        <v>0.9132</v>
      </c>
      <c r="F19" s="11"/>
      <c r="G19" s="11">
        <f>=ROUNDDOWN({0},0)</f>
      </c>
      <c r="H19" s="11"/>
      <c r="I19" s="12"/>
      <c r="J19" s="11">
        <v>18840</v>
      </c>
      <c r="K19" s="13">
        <v>399009.45</v>
      </c>
      <c r="L19" s="11">
        <v>565</v>
      </c>
      <c r="M19" s="14">
        <v>706.21</v>
      </c>
      <c r="N19" s="11">
        <v>17313</v>
      </c>
      <c r="O19" s="13">
        <v>341924.38</v>
      </c>
      <c r="P19" s="11">
        <v>729</v>
      </c>
      <c r="Q19" s="14">
        <v>469.03</v>
      </c>
      <c r="R19" s="12">
        <v>0.0882</v>
      </c>
      <c r="S19" s="12">
        <v>0.167</v>
      </c>
      <c r="T19" s="12">
        <v>-0.225</v>
      </c>
      <c r="U19" s="12">
        <v>0.5057</v>
      </c>
      <c r="V19" s="11">
        <v>6115</v>
      </c>
      <c r="W19" s="13">
        <v>141181.32</v>
      </c>
      <c r="X19" s="11">
        <v>523</v>
      </c>
      <c r="Y19" s="11">
        <v>4679</v>
      </c>
      <c r="Z19" s="13">
        <v>103363.05</v>
      </c>
      <c r="AA19" s="11">
        <v>625</v>
      </c>
      <c r="AB19" s="12">
        <v>0.3069</v>
      </c>
      <c r="AC19" s="12">
        <v>0.3659</v>
      </c>
      <c r="AD19" s="11">
        <v>5824</v>
      </c>
      <c r="AE19" s="13">
        <v>106575.79</v>
      </c>
      <c r="AF19" s="11">
        <v>566</v>
      </c>
      <c r="AG19" s="11">
        <v>2973</v>
      </c>
      <c r="AH19" s="13">
        <v>50976.37</v>
      </c>
      <c r="AI19" s="11">
        <v>722</v>
      </c>
      <c r="AJ19" s="12">
        <v>0.959</v>
      </c>
      <c r="AK19" s="12">
        <v>1.0907</v>
      </c>
      <c r="AL19" s="11">
        <v>2208</v>
      </c>
      <c r="AM19" s="13">
        <v>41457.16</v>
      </c>
      <c r="AN19" s="11">
        <v>555</v>
      </c>
      <c r="AO19" s="11">
        <v>3268</v>
      </c>
      <c r="AP19" s="13">
        <v>54430.79</v>
      </c>
      <c r="AQ19" s="11">
        <v>684</v>
      </c>
      <c r="AR19" s="12">
        <v>-0.3244</v>
      </c>
      <c r="AS19" s="12">
        <v>-0.2384</v>
      </c>
      <c r="AT19" s="11">
        <v>86</v>
      </c>
      <c r="AU19" s="13">
        <v>2299.46</v>
      </c>
      <c r="AV19" s="11">
        <v>17</v>
      </c>
      <c r="AW19" s="11">
        <v>292</v>
      </c>
      <c r="AX19" s="13">
        <v>5269.88</v>
      </c>
      <c r="AY19" s="11">
        <v>186</v>
      </c>
      <c r="AZ19" s="12">
        <v>-0.7055</v>
      </c>
      <c r="BA19" s="12">
        <v>-0.5637</v>
      </c>
      <c r="BB19" s="11">
        <v>560</v>
      </c>
      <c r="BC19" s="13">
        <v>13945.58</v>
      </c>
      <c r="BD19" s="11">
        <v>564</v>
      </c>
      <c r="BE19" s="11">
        <v>1166</v>
      </c>
      <c r="BF19" s="13">
        <v>28060.29</v>
      </c>
      <c r="BG19" s="11">
        <v>624</v>
      </c>
      <c r="BH19" s="12">
        <v>-0.5197</v>
      </c>
      <c r="BI19" s="12">
        <v>-0.503</v>
      </c>
      <c r="BJ19" s="11">
        <v>1116</v>
      </c>
      <c r="BK19" s="13">
        <v>24760.33</v>
      </c>
      <c r="BL19" s="11">
        <v>255</v>
      </c>
      <c r="BM19" s="11">
        <v>1106</v>
      </c>
      <c r="BN19" s="13">
        <v>22407.97</v>
      </c>
      <c r="BO19" s="11">
        <v>510</v>
      </c>
      <c r="BP19" s="12">
        <v>0.009</v>
      </c>
      <c r="BQ19" s="12">
        <v>0.105</v>
      </c>
      <c r="BR19" s="11">
        <v>1321</v>
      </c>
      <c r="BS19" s="13">
        <v>25018.84</v>
      </c>
      <c r="BT19" s="11">
        <v>543</v>
      </c>
      <c r="BU19" s="11">
        <v>2192</v>
      </c>
      <c r="BV19" s="13">
        <v>40608.77</v>
      </c>
      <c r="BW19" s="11">
        <v>712</v>
      </c>
      <c r="BX19" s="12">
        <v>-0.3974</v>
      </c>
      <c r="BY19" s="12">
        <v>-0.3839</v>
      </c>
      <c r="BZ19" s="11">
        <v>315</v>
      </c>
      <c r="CA19" s="13">
        <v>7751.94</v>
      </c>
      <c r="CB19" s="11">
        <v>556</v>
      </c>
      <c r="CC19" s="11">
        <v>364</v>
      </c>
      <c r="CD19" s="13">
        <v>8246.96</v>
      </c>
      <c r="CE19" s="11">
        <v>722</v>
      </c>
      <c r="CF19" s="12">
        <v>-0.1346</v>
      </c>
      <c r="CG19" s="12">
        <v>-0.06</v>
      </c>
      <c r="CH19" s="11">
        <v>361</v>
      </c>
      <c r="CI19" s="13">
        <v>8881.48</v>
      </c>
      <c r="CJ19" s="11">
        <v>433</v>
      </c>
      <c r="CK19" s="11">
        <v>395</v>
      </c>
      <c r="CL19" s="13">
        <v>10192.48</v>
      </c>
      <c r="CM19" s="11">
        <v>327</v>
      </c>
      <c r="CN19" s="12">
        <v>-0.0861</v>
      </c>
      <c r="CO19" s="12">
        <v>-0.1286</v>
      </c>
      <c r="CP19" s="11">
        <v>49</v>
      </c>
      <c r="CQ19" s="13">
        <v>2390.31</v>
      </c>
      <c r="CR19" s="11">
        <v>505</v>
      </c>
      <c r="CS19" s="11"/>
      <c r="CT19" s="13"/>
      <c r="CU19" s="11">
        <v>508</v>
      </c>
      <c r="CV19" s="12"/>
      <c r="CW19" s="12"/>
      <c r="CX19" s="11">
        <v>163</v>
      </c>
      <c r="CY19" s="13">
        <v>2693.02</v>
      </c>
      <c r="CZ19" s="11">
        <v>465</v>
      </c>
      <c r="DA19" s="11">
        <v>233</v>
      </c>
      <c r="DB19" s="13">
        <v>4198.57</v>
      </c>
      <c r="DC19" s="11">
        <v>555</v>
      </c>
      <c r="DD19" s="12">
        <v>-0.3004</v>
      </c>
      <c r="DE19" s="12">
        <v>-0.3586</v>
      </c>
      <c r="DF19" s="11">
        <v>125</v>
      </c>
      <c r="DG19" s="13">
        <v>2837.98</v>
      </c>
      <c r="DH19" s="11">
        <v>91</v>
      </c>
      <c r="DI19" s="11">
        <v>96</v>
      </c>
      <c r="DJ19" s="13">
        <v>1770.45</v>
      </c>
      <c r="DK19" s="11">
        <v>36</v>
      </c>
      <c r="DL19" s="12">
        <v>0.3021</v>
      </c>
      <c r="DM19" s="12">
        <v>0.603</v>
      </c>
      <c r="DN19" s="11">
        <v>66</v>
      </c>
      <c r="DO19" s="13">
        <v>2153.7</v>
      </c>
      <c r="DP19" s="11"/>
      <c r="DQ19" s="11">
        <v>119</v>
      </c>
      <c r="DR19" s="13">
        <v>3687.6</v>
      </c>
      <c r="DS19" s="11"/>
      <c r="DT19" s="12">
        <v>-0.4454</v>
      </c>
      <c r="DU19" s="12">
        <v>-0.416</v>
      </c>
      <c r="DV19" s="11">
        <v>185</v>
      </c>
      <c r="DW19" s="13">
        <v>3974.01</v>
      </c>
      <c r="DX19" s="11">
        <v>236</v>
      </c>
      <c r="DY19" s="11">
        <v>104</v>
      </c>
      <c r="DZ19" s="13">
        <v>2437.03</v>
      </c>
      <c r="EA19" s="11">
        <v>271</v>
      </c>
      <c r="EB19" s="12">
        <v>0.7788</v>
      </c>
      <c r="EC19" s="12">
        <v>0.6307</v>
      </c>
      <c r="ED19" s="11">
        <v>274</v>
      </c>
      <c r="EE19" s="13">
        <v>11641.98</v>
      </c>
      <c r="EF19" s="11">
        <v>566</v>
      </c>
      <c r="EG19" s="11">
        <v>4</v>
      </c>
      <c r="EH19" s="13">
        <v>184.96</v>
      </c>
      <c r="EI19" s="11">
        <v>728</v>
      </c>
      <c r="EJ19" s="12">
        <v>67.5</v>
      </c>
      <c r="EK19" s="12">
        <v>61.9432</v>
      </c>
      <c r="EL19" s="11">
        <v>11</v>
      </c>
      <c r="EM19" s="13">
        <v>214.72</v>
      </c>
      <c r="EN19" s="11">
        <v>70</v>
      </c>
      <c r="EO19" s="11">
        <v>44</v>
      </c>
      <c r="EP19" s="13">
        <v>690.42</v>
      </c>
      <c r="EQ19" s="11">
        <v>77</v>
      </c>
      <c r="ER19" s="12">
        <v>-0.75</v>
      </c>
      <c r="ES19" s="12">
        <v>-0.689</v>
      </c>
      <c r="ET19" s="11"/>
      <c r="EU19" s="13"/>
      <c r="EV19" s="11"/>
      <c r="EW19" s="11"/>
      <c r="EX19" s="13"/>
      <c r="EY19" s="11"/>
      <c r="EZ19" s="12"/>
      <c r="FA19" s="12"/>
      <c r="FB19" s="11">
        <v>21</v>
      </c>
      <c r="FC19" s="13">
        <v>312.41</v>
      </c>
      <c r="FD19" s="11">
        <v>125</v>
      </c>
      <c r="FE19" s="11">
        <v>84</v>
      </c>
      <c r="FF19" s="13">
        <v>1359.19</v>
      </c>
      <c r="FG19" s="11">
        <v>212</v>
      </c>
      <c r="FH19" s="12">
        <v>-0.75</v>
      </c>
      <c r="FI19" s="12">
        <v>-0.7701</v>
      </c>
      <c r="FJ19" s="11"/>
      <c r="FK19" s="13"/>
      <c r="FL19" s="11"/>
      <c r="FM19" s="11"/>
      <c r="FN19" s="13"/>
      <c r="FO19" s="11"/>
      <c r="FP19" s="12"/>
      <c r="FQ19" s="12"/>
      <c r="FR19" s="11">
        <v>9</v>
      </c>
      <c r="FS19" s="13">
        <v>182.84</v>
      </c>
      <c r="FT19" s="11">
        <v>74</v>
      </c>
      <c r="FU19" s="11">
        <v>29</v>
      </c>
      <c r="FV19" s="13">
        <v>622.54</v>
      </c>
      <c r="FW19" s="11">
        <v>132</v>
      </c>
      <c r="FX19" s="12">
        <v>-0.6897</v>
      </c>
      <c r="FY19" s="12">
        <v>-0.7063</v>
      </c>
      <c r="FZ19" s="11">
        <v>14</v>
      </c>
      <c r="GA19" s="13">
        <v>266.76</v>
      </c>
      <c r="GB19" s="11">
        <v>47</v>
      </c>
      <c r="GC19" s="11">
        <v>31</v>
      </c>
      <c r="GD19" s="13">
        <v>606.09</v>
      </c>
      <c r="GE19" s="11">
        <v>53</v>
      </c>
      <c r="GF19" s="12">
        <v>-0.5484</v>
      </c>
      <c r="GG19" s="12">
        <v>-0.5599</v>
      </c>
      <c r="GH19" s="11">
        <v>2</v>
      </c>
      <c r="GI19" s="13">
        <v>35.16</v>
      </c>
      <c r="GJ19" s="11">
        <v>313</v>
      </c>
      <c r="GK19" s="11"/>
      <c r="GL19" s="13"/>
      <c r="GM19" s="11">
        <v>402</v>
      </c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7</v>
      </c>
      <c r="HW19" s="13">
        <v>276.18</v>
      </c>
      <c r="HX19" s="11">
        <v>21</v>
      </c>
      <c r="HY19" s="11">
        <v>12</v>
      </c>
      <c r="HZ19" s="13">
        <v>157.94</v>
      </c>
      <c r="IA19" s="11">
        <v>26</v>
      </c>
      <c r="IB19" s="12">
        <v>-0.4167</v>
      </c>
      <c r="IC19" s="12">
        <v>0.7486</v>
      </c>
      <c r="ID19" s="11">
        <v>1</v>
      </c>
      <c r="IE19" s="13">
        <v>20.16</v>
      </c>
      <c r="IF19" s="11">
        <v>169</v>
      </c>
      <c r="IG19" s="11">
        <v>42</v>
      </c>
      <c r="IH19" s="13">
        <v>696.98</v>
      </c>
      <c r="II19" s="11">
        <v>187</v>
      </c>
      <c r="IJ19" s="12">
        <v>-0.9762</v>
      </c>
      <c r="IK19" s="12">
        <v>-0.9711</v>
      </c>
      <c r="IL19" s="11">
        <v>7</v>
      </c>
      <c r="IM19" s="13">
        <v>138.32</v>
      </c>
      <c r="IN19" s="11">
        <v>90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>
        <v>18</v>
      </c>
      <c r="JE19" s="11"/>
      <c r="JF19" s="13"/>
      <c r="JG19" s="11"/>
      <c r="JH19" s="12"/>
      <c r="JI19" s="12"/>
      <c r="JJ19" s="11"/>
      <c r="JK19" s="13"/>
      <c r="JL19" s="11"/>
      <c r="JM19" s="11">
        <v>10</v>
      </c>
      <c r="JN19" s="13">
        <v>216.88</v>
      </c>
      <c r="JO19" s="11">
        <v>595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63</v>
      </c>
      <c r="KD19" s="13">
        <v>1525.27</v>
      </c>
      <c r="KE19" s="11">
        <v>473</v>
      </c>
      <c r="KF19" s="12"/>
      <c r="KG19" s="12"/>
      <c r="KH19" s="11"/>
      <c r="KI19" s="13"/>
      <c r="KJ19" s="11"/>
      <c r="KK19" s="11">
        <v>7</v>
      </c>
      <c r="KL19" s="13">
        <v>213.9</v>
      </c>
      <c r="KM19" s="11">
        <v>209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>
        <v>181</v>
      </c>
      <c r="LD19" s="12"/>
      <c r="LE19" s="12"/>
      <c r="LF19" s="11"/>
      <c r="LG19" s="13"/>
      <c r="LH19" s="11"/>
      <c r="LI19" s="11"/>
      <c r="LJ19" s="13"/>
      <c r="LK19" s="11">
        <v>12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271339</v>
      </c>
      <c r="C20" s="11">
        <f>=ROUNDDOWN(46.8674324207617,0)</f>
      </c>
      <c r="D20" s="11">
        <v>109640</v>
      </c>
      <c r="E20" s="12">
        <v>0.9764</v>
      </c>
      <c r="F20" s="11"/>
      <c r="G20" s="11">
        <f>=ROUNDDOWN({0},0)</f>
      </c>
      <c r="H20" s="11"/>
      <c r="I20" s="12"/>
      <c r="J20" s="11">
        <v>9515</v>
      </c>
      <c r="K20" s="13">
        <v>383371.3</v>
      </c>
      <c r="L20" s="11">
        <v>633</v>
      </c>
      <c r="M20" s="14">
        <v>605.64</v>
      </c>
      <c r="N20" s="11">
        <v>12923</v>
      </c>
      <c r="O20" s="13">
        <v>532469.28</v>
      </c>
      <c r="P20" s="11">
        <v>672</v>
      </c>
      <c r="Q20" s="14">
        <v>792.36</v>
      </c>
      <c r="R20" s="12">
        <v>-0.2637</v>
      </c>
      <c r="S20" s="12">
        <v>-0.28</v>
      </c>
      <c r="T20" s="12">
        <v>-0.058</v>
      </c>
      <c r="U20" s="12">
        <v>-0.2357</v>
      </c>
      <c r="V20" s="11">
        <v>3293</v>
      </c>
      <c r="W20" s="13">
        <v>133207.29</v>
      </c>
      <c r="X20" s="11">
        <v>574</v>
      </c>
      <c r="Y20" s="11">
        <v>3851</v>
      </c>
      <c r="Z20" s="13">
        <v>154162.97</v>
      </c>
      <c r="AA20" s="11">
        <v>476</v>
      </c>
      <c r="AB20" s="12">
        <v>-0.1449</v>
      </c>
      <c r="AC20" s="12">
        <v>-0.1359</v>
      </c>
      <c r="AD20" s="11">
        <v>1019</v>
      </c>
      <c r="AE20" s="13">
        <v>35451.27</v>
      </c>
      <c r="AF20" s="11">
        <v>547</v>
      </c>
      <c r="AG20" s="11">
        <v>839</v>
      </c>
      <c r="AH20" s="13">
        <v>28929.33</v>
      </c>
      <c r="AI20" s="11">
        <v>554</v>
      </c>
      <c r="AJ20" s="12">
        <v>0.2145</v>
      </c>
      <c r="AK20" s="12">
        <v>0.2254</v>
      </c>
      <c r="AL20" s="11">
        <v>1694</v>
      </c>
      <c r="AM20" s="13">
        <v>64602.11</v>
      </c>
      <c r="AN20" s="11">
        <v>547</v>
      </c>
      <c r="AO20" s="11">
        <v>1329</v>
      </c>
      <c r="AP20" s="13">
        <v>55581.1</v>
      </c>
      <c r="AQ20" s="11">
        <v>548</v>
      </c>
      <c r="AR20" s="12">
        <v>0.2746</v>
      </c>
      <c r="AS20" s="12">
        <v>0.1623</v>
      </c>
      <c r="AT20" s="11">
        <v>885</v>
      </c>
      <c r="AU20" s="13">
        <v>37542.13</v>
      </c>
      <c r="AV20" s="11">
        <v>525</v>
      </c>
      <c r="AW20" s="11">
        <v>2235</v>
      </c>
      <c r="AX20" s="13">
        <v>91097.99</v>
      </c>
      <c r="AY20" s="11">
        <v>474</v>
      </c>
      <c r="AZ20" s="12">
        <v>-0.604</v>
      </c>
      <c r="BA20" s="12">
        <v>-0.5879</v>
      </c>
      <c r="BB20" s="11">
        <v>414</v>
      </c>
      <c r="BC20" s="13">
        <v>17434.86</v>
      </c>
      <c r="BD20" s="11">
        <v>564</v>
      </c>
      <c r="BE20" s="11">
        <v>1019</v>
      </c>
      <c r="BF20" s="13">
        <v>44775.5</v>
      </c>
      <c r="BG20" s="11">
        <v>543</v>
      </c>
      <c r="BH20" s="12">
        <v>-0.5937</v>
      </c>
      <c r="BI20" s="12">
        <v>-0.6106</v>
      </c>
      <c r="BJ20" s="11">
        <v>914</v>
      </c>
      <c r="BK20" s="13">
        <v>37860.7</v>
      </c>
      <c r="BL20" s="11">
        <v>491</v>
      </c>
      <c r="BM20" s="11">
        <v>779</v>
      </c>
      <c r="BN20" s="13">
        <v>37089.34</v>
      </c>
      <c r="BO20" s="11">
        <v>523</v>
      </c>
      <c r="BP20" s="12">
        <v>0.1733</v>
      </c>
      <c r="BQ20" s="12">
        <v>0.0208</v>
      </c>
      <c r="BR20" s="11">
        <v>415</v>
      </c>
      <c r="BS20" s="13">
        <v>16537.42</v>
      </c>
      <c r="BT20" s="11">
        <v>496</v>
      </c>
      <c r="BU20" s="11">
        <v>681</v>
      </c>
      <c r="BV20" s="13">
        <v>27638.06</v>
      </c>
      <c r="BW20" s="11">
        <v>480</v>
      </c>
      <c r="BX20" s="12">
        <v>-0.3906</v>
      </c>
      <c r="BY20" s="12">
        <v>-0.4016</v>
      </c>
      <c r="BZ20" s="11">
        <v>102</v>
      </c>
      <c r="CA20" s="13">
        <v>5096.64</v>
      </c>
      <c r="CB20" s="11">
        <v>547</v>
      </c>
      <c r="CC20" s="11">
        <v>539</v>
      </c>
      <c r="CD20" s="13">
        <v>24021.59</v>
      </c>
      <c r="CE20" s="11">
        <v>559</v>
      </c>
      <c r="CF20" s="12">
        <v>-0.8108</v>
      </c>
      <c r="CG20" s="12">
        <v>-0.7878</v>
      </c>
      <c r="CH20" s="11">
        <v>165</v>
      </c>
      <c r="CI20" s="13">
        <v>6570.42</v>
      </c>
      <c r="CJ20" s="11">
        <v>432</v>
      </c>
      <c r="CK20" s="11">
        <v>136</v>
      </c>
      <c r="CL20" s="13">
        <v>5510.72</v>
      </c>
      <c r="CM20" s="11">
        <v>361</v>
      </c>
      <c r="CN20" s="12">
        <v>0.2132</v>
      </c>
      <c r="CO20" s="12">
        <v>0.1923</v>
      </c>
      <c r="CP20" s="11">
        <v>166</v>
      </c>
      <c r="CQ20" s="13">
        <v>8442.96</v>
      </c>
      <c r="CR20" s="11">
        <v>548</v>
      </c>
      <c r="CS20" s="11"/>
      <c r="CT20" s="13"/>
      <c r="CU20" s="11">
        <v>218</v>
      </c>
      <c r="CV20" s="12"/>
      <c r="CW20" s="12"/>
      <c r="CX20" s="11">
        <v>71</v>
      </c>
      <c r="CY20" s="13">
        <v>3029.66</v>
      </c>
      <c r="CZ20" s="11">
        <v>506</v>
      </c>
      <c r="DA20" s="11">
        <v>115</v>
      </c>
      <c r="DB20" s="13">
        <v>5415.25</v>
      </c>
      <c r="DC20" s="11">
        <v>519</v>
      </c>
      <c r="DD20" s="12">
        <v>-0.3826</v>
      </c>
      <c r="DE20" s="12">
        <v>-0.4405</v>
      </c>
      <c r="DF20" s="11">
        <v>8</v>
      </c>
      <c r="DG20" s="13">
        <v>348.01</v>
      </c>
      <c r="DH20" s="11">
        <v>33</v>
      </c>
      <c r="DI20" s="11">
        <v>4</v>
      </c>
      <c r="DJ20" s="13">
        <v>143.68</v>
      </c>
      <c r="DK20" s="11">
        <v>13</v>
      </c>
      <c r="DL20" s="12">
        <v>1</v>
      </c>
      <c r="DM20" s="12">
        <v>1.4221</v>
      </c>
      <c r="DN20" s="11"/>
      <c r="DO20" s="13"/>
      <c r="DP20" s="11"/>
      <c r="DQ20" s="11"/>
      <c r="DR20" s="13"/>
      <c r="DS20" s="11"/>
      <c r="DT20" s="12"/>
      <c r="DU20" s="12"/>
      <c r="DV20" s="11">
        <v>4</v>
      </c>
      <c r="DW20" s="13">
        <v>236.07</v>
      </c>
      <c r="DX20" s="11">
        <v>69</v>
      </c>
      <c r="DY20" s="11">
        <v>8</v>
      </c>
      <c r="DZ20" s="13">
        <v>388.86</v>
      </c>
      <c r="EA20" s="11">
        <v>343</v>
      </c>
      <c r="EB20" s="12">
        <v>-0.5</v>
      </c>
      <c r="EC20" s="12">
        <v>-0.3929</v>
      </c>
      <c r="ED20" s="11">
        <v>262</v>
      </c>
      <c r="EE20" s="13">
        <v>12794.75</v>
      </c>
      <c r="EF20" s="11">
        <v>599</v>
      </c>
      <c r="EG20" s="11">
        <v>1028</v>
      </c>
      <c r="EH20" s="13">
        <v>42564.37</v>
      </c>
      <c r="EI20" s="11">
        <v>635</v>
      </c>
      <c r="EJ20" s="12">
        <v>-0.7451</v>
      </c>
      <c r="EK20" s="12">
        <v>-0.6994</v>
      </c>
      <c r="EL20" s="11">
        <v>50</v>
      </c>
      <c r="EM20" s="13">
        <v>1962.19</v>
      </c>
      <c r="EN20" s="11">
        <v>63</v>
      </c>
      <c r="EO20" s="11">
        <v>160</v>
      </c>
      <c r="EP20" s="13">
        <v>6801.9</v>
      </c>
      <c r="EQ20" s="11">
        <v>73</v>
      </c>
      <c r="ER20" s="12">
        <v>-0.6875</v>
      </c>
      <c r="ES20" s="12">
        <v>-0.7115</v>
      </c>
      <c r="ET20" s="11"/>
      <c r="EU20" s="13"/>
      <c r="EV20" s="11">
        <v>13</v>
      </c>
      <c r="EW20" s="11">
        <v>7</v>
      </c>
      <c r="EX20" s="13">
        <v>446.87</v>
      </c>
      <c r="EY20" s="11">
        <v>35</v>
      </c>
      <c r="EZ20" s="12"/>
      <c r="FA20" s="12"/>
      <c r="FB20" s="11">
        <v>9</v>
      </c>
      <c r="FC20" s="13">
        <v>317.68</v>
      </c>
      <c r="FD20" s="11">
        <v>51</v>
      </c>
      <c r="FE20" s="11">
        <v>60</v>
      </c>
      <c r="FF20" s="13">
        <v>2283.22</v>
      </c>
      <c r="FG20" s="11">
        <v>87</v>
      </c>
      <c r="FH20" s="12">
        <v>-0.85</v>
      </c>
      <c r="FI20" s="12">
        <v>-0.8609</v>
      </c>
      <c r="FJ20" s="11">
        <v>13</v>
      </c>
      <c r="FK20" s="13">
        <v>535.02</v>
      </c>
      <c r="FL20" s="11">
        <v>221</v>
      </c>
      <c r="FM20" s="11">
        <v>20</v>
      </c>
      <c r="FN20" s="13">
        <v>1009.17</v>
      </c>
      <c r="FO20" s="11">
        <v>108</v>
      </c>
      <c r="FP20" s="12">
        <v>-0.35</v>
      </c>
      <c r="FQ20" s="12">
        <v>-0.4698</v>
      </c>
      <c r="FR20" s="11">
        <v>6</v>
      </c>
      <c r="FS20" s="13">
        <v>284.61</v>
      </c>
      <c r="FT20" s="11">
        <v>125</v>
      </c>
      <c r="FU20" s="11">
        <v>11</v>
      </c>
      <c r="FV20" s="13">
        <v>529.91</v>
      </c>
      <c r="FW20" s="11">
        <v>125</v>
      </c>
      <c r="FX20" s="12">
        <v>-0.4545</v>
      </c>
      <c r="FY20" s="12">
        <v>-0.4629</v>
      </c>
      <c r="FZ20" s="11">
        <v>11</v>
      </c>
      <c r="GA20" s="13">
        <v>508.96</v>
      </c>
      <c r="GB20" s="11">
        <v>83</v>
      </c>
      <c r="GC20" s="11">
        <v>4</v>
      </c>
      <c r="GD20" s="13">
        <v>234.2</v>
      </c>
      <c r="GE20" s="11">
        <v>76</v>
      </c>
      <c r="GF20" s="12">
        <v>1.75</v>
      </c>
      <c r="GG20" s="12">
        <v>1.1732</v>
      </c>
      <c r="GH20" s="11">
        <v>2</v>
      </c>
      <c r="GI20" s="13">
        <v>99.33</v>
      </c>
      <c r="GJ20" s="11">
        <v>142</v>
      </c>
      <c r="GK20" s="11"/>
      <c r="GL20" s="13"/>
      <c r="GM20" s="11">
        <v>388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</v>
      </c>
      <c r="GY20" s="13">
        <v>271.66</v>
      </c>
      <c r="GZ20" s="11">
        <v>123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3</v>
      </c>
      <c r="IE20" s="13">
        <v>107.11</v>
      </c>
      <c r="IF20" s="11">
        <v>191</v>
      </c>
      <c r="IG20" s="11">
        <v>1</v>
      </c>
      <c r="IH20" s="13">
        <v>40.32</v>
      </c>
      <c r="II20" s="11">
        <v>260</v>
      </c>
      <c r="IJ20" s="12">
        <v>2</v>
      </c>
      <c r="IK20" s="12">
        <v>1.6565</v>
      </c>
      <c r="IL20" s="11">
        <v>2</v>
      </c>
      <c r="IM20" s="13">
        <v>130.45</v>
      </c>
      <c r="IN20" s="11">
        <v>58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71</v>
      </c>
      <c r="JE20" s="11"/>
      <c r="JF20" s="13"/>
      <c r="JG20" s="11"/>
      <c r="JH20" s="12"/>
      <c r="JI20" s="12"/>
      <c r="JJ20" s="11"/>
      <c r="JK20" s="13"/>
      <c r="JL20" s="11"/>
      <c r="JM20" s="11">
        <v>75</v>
      </c>
      <c r="JN20" s="13">
        <v>2695.21</v>
      </c>
      <c r="JO20" s="11">
        <v>502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12</v>
      </c>
      <c r="KD20" s="13">
        <v>715.1</v>
      </c>
      <c r="KE20" s="11">
        <v>333</v>
      </c>
      <c r="KF20" s="12"/>
      <c r="KG20" s="12"/>
      <c r="KH20" s="11"/>
      <c r="KI20" s="13"/>
      <c r="KJ20" s="11"/>
      <c r="KK20" s="11">
        <v>10</v>
      </c>
      <c r="KL20" s="13">
        <v>394.62</v>
      </c>
      <c r="KM20" s="11">
        <v>30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>
        <v>312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245447</v>
      </c>
      <c r="K21" s="17">
        <v>10495067.02</v>
      </c>
      <c r="L21" s="15">
        <v>8207</v>
      </c>
      <c r="M21" s="18">
        <v>1278.79</v>
      </c>
      <c r="N21" s="15">
        <v>207387</v>
      </c>
      <c r="O21" s="17">
        <v>9361517.01</v>
      </c>
      <c r="P21" s="15">
        <v>8832</v>
      </c>
      <c r="Q21" s="18">
        <v>1059.95</v>
      </c>
      <c r="R21" s="16">
        <v>0.1835</v>
      </c>
      <c r="S21" s="16">
        <v>0.1211</v>
      </c>
      <c r="T21" s="16">
        <v>-0.0708</v>
      </c>
      <c r="U21" s="16">
        <v>0.2065</v>
      </c>
      <c r="V21" s="15">
        <v>89361</v>
      </c>
      <c r="W21" s="17">
        <v>3121344.56</v>
      </c>
      <c r="X21" s="15">
        <v>6432</v>
      </c>
      <c r="Y21" s="15">
        <v>60130</v>
      </c>
      <c r="Z21" s="17">
        <v>2336728.56</v>
      </c>
      <c r="AA21" s="15">
        <v>5851</v>
      </c>
      <c r="AB21" s="16">
        <v>0.4861</v>
      </c>
      <c r="AC21" s="16">
        <v>0.3358</v>
      </c>
      <c r="AD21" s="15">
        <v>32513</v>
      </c>
      <c r="AE21" s="17">
        <v>1934221.83</v>
      </c>
      <c r="AF21" s="15">
        <v>7009</v>
      </c>
      <c r="AG21" s="15">
        <v>17800</v>
      </c>
      <c r="AH21" s="17">
        <v>1193211.22</v>
      </c>
      <c r="AI21" s="15">
        <v>7073</v>
      </c>
      <c r="AJ21" s="16">
        <v>0.8266</v>
      </c>
      <c r="AK21" s="16">
        <v>0.621</v>
      </c>
      <c r="AL21" s="15">
        <v>47754</v>
      </c>
      <c r="AM21" s="17">
        <v>1614006.21</v>
      </c>
      <c r="AN21" s="15">
        <v>6892</v>
      </c>
      <c r="AO21" s="15">
        <v>40574</v>
      </c>
      <c r="AP21" s="17">
        <v>1603300.22</v>
      </c>
      <c r="AQ21" s="15">
        <v>6867</v>
      </c>
      <c r="AR21" s="16">
        <v>0.177</v>
      </c>
      <c r="AS21" s="16">
        <v>0.0067</v>
      </c>
      <c r="AT21" s="15">
        <v>24765</v>
      </c>
      <c r="AU21" s="17">
        <v>1049603.4</v>
      </c>
      <c r="AV21" s="15">
        <v>6191</v>
      </c>
      <c r="AW21" s="15">
        <v>19514</v>
      </c>
      <c r="AX21" s="17">
        <v>774938.12</v>
      </c>
      <c r="AY21" s="15">
        <v>6595</v>
      </c>
      <c r="AZ21" s="16">
        <v>0.2691</v>
      </c>
      <c r="BA21" s="16">
        <v>0.3544</v>
      </c>
      <c r="BB21" s="15">
        <v>8941</v>
      </c>
      <c r="BC21" s="17">
        <v>603084.54</v>
      </c>
      <c r="BD21" s="15">
        <v>7047</v>
      </c>
      <c r="BE21" s="15">
        <v>16268</v>
      </c>
      <c r="BF21" s="17">
        <v>976012.24</v>
      </c>
      <c r="BG21" s="15">
        <v>6931</v>
      </c>
      <c r="BH21" s="16">
        <v>-0.4504</v>
      </c>
      <c r="BI21" s="16">
        <v>-0.3821</v>
      </c>
      <c r="BJ21" s="15">
        <v>10452</v>
      </c>
      <c r="BK21" s="17">
        <v>583015.34</v>
      </c>
      <c r="BL21" s="15">
        <v>5217</v>
      </c>
      <c r="BM21" s="15">
        <v>11163</v>
      </c>
      <c r="BN21" s="17">
        <v>407903.29</v>
      </c>
      <c r="BO21" s="15">
        <v>5783</v>
      </c>
      <c r="BP21" s="16">
        <v>-0.0637</v>
      </c>
      <c r="BQ21" s="16">
        <v>0.4293</v>
      </c>
      <c r="BR21" s="15">
        <v>10867</v>
      </c>
      <c r="BS21" s="17">
        <v>402123.07</v>
      </c>
      <c r="BT21" s="15">
        <v>5707</v>
      </c>
      <c r="BU21" s="15">
        <v>14415</v>
      </c>
      <c r="BV21" s="17">
        <v>570535.62</v>
      </c>
      <c r="BW21" s="15">
        <v>5880</v>
      </c>
      <c r="BX21" s="16">
        <v>-0.2461</v>
      </c>
      <c r="BY21" s="16">
        <v>-0.2952</v>
      </c>
      <c r="BZ21" s="15">
        <v>4906</v>
      </c>
      <c r="CA21" s="17">
        <v>371475.49</v>
      </c>
      <c r="CB21" s="15">
        <v>6577</v>
      </c>
      <c r="CC21" s="15">
        <v>10171</v>
      </c>
      <c r="CD21" s="17">
        <v>633677.64</v>
      </c>
      <c r="CE21" s="15">
        <v>7161</v>
      </c>
      <c r="CF21" s="16">
        <v>-0.5176</v>
      </c>
      <c r="CG21" s="16">
        <v>-0.4138</v>
      </c>
      <c r="CH21" s="15">
        <v>2058</v>
      </c>
      <c r="CI21" s="17">
        <v>100625.61</v>
      </c>
      <c r="CJ21" s="15">
        <v>3935</v>
      </c>
      <c r="CK21" s="15">
        <v>1140</v>
      </c>
      <c r="CL21" s="17">
        <v>43950.3</v>
      </c>
      <c r="CM21" s="15">
        <v>2028</v>
      </c>
      <c r="CN21" s="16">
        <v>0.8053</v>
      </c>
      <c r="CO21" s="16">
        <v>1.2895</v>
      </c>
      <c r="CP21" s="15">
        <v>1917</v>
      </c>
      <c r="CQ21" s="17">
        <v>92283.78</v>
      </c>
      <c r="CR21" s="15">
        <v>6317</v>
      </c>
      <c r="CS21" s="15"/>
      <c r="CT21" s="17"/>
      <c r="CU21" s="15">
        <v>2618</v>
      </c>
      <c r="CV21" s="16"/>
      <c r="CW21" s="16"/>
      <c r="CX21" s="15">
        <v>2027</v>
      </c>
      <c r="CY21" s="17">
        <v>90351.46</v>
      </c>
      <c r="CZ21" s="15">
        <v>5669</v>
      </c>
      <c r="DA21" s="15">
        <v>3066</v>
      </c>
      <c r="DB21" s="17">
        <v>152103.21</v>
      </c>
      <c r="DC21" s="15">
        <v>5401</v>
      </c>
      <c r="DD21" s="16">
        <v>-0.3389</v>
      </c>
      <c r="DE21" s="16">
        <v>-0.406</v>
      </c>
      <c r="DF21" s="15">
        <v>1118</v>
      </c>
      <c r="DG21" s="17">
        <v>89354</v>
      </c>
      <c r="DH21" s="15">
        <v>1267</v>
      </c>
      <c r="DI21" s="15">
        <v>1147</v>
      </c>
      <c r="DJ21" s="17">
        <v>95572.09</v>
      </c>
      <c r="DK21" s="15">
        <v>777</v>
      </c>
      <c r="DL21" s="16">
        <v>-0.0253</v>
      </c>
      <c r="DM21" s="16">
        <v>-0.0651</v>
      </c>
      <c r="DN21" s="15">
        <v>2512</v>
      </c>
      <c r="DO21" s="17">
        <v>87625.91</v>
      </c>
      <c r="DP21" s="15"/>
      <c r="DQ21" s="15">
        <v>2003</v>
      </c>
      <c r="DR21" s="17">
        <v>88717.09</v>
      </c>
      <c r="DS21" s="15"/>
      <c r="DT21" s="16">
        <v>0.2541</v>
      </c>
      <c r="DU21" s="16">
        <v>-0.0123</v>
      </c>
      <c r="DV21" s="15">
        <v>812</v>
      </c>
      <c r="DW21" s="17">
        <v>82971.08</v>
      </c>
      <c r="DX21" s="15">
        <v>1696</v>
      </c>
      <c r="DY21" s="15">
        <v>586</v>
      </c>
      <c r="DZ21" s="17">
        <v>49259.87</v>
      </c>
      <c r="EA21" s="15">
        <v>2623</v>
      </c>
      <c r="EB21" s="16">
        <v>0.3857</v>
      </c>
      <c r="EC21" s="16">
        <v>0.6844</v>
      </c>
      <c r="ED21" s="15">
        <v>1349</v>
      </c>
      <c r="EE21" s="17">
        <v>73764.09</v>
      </c>
      <c r="EF21" s="15">
        <v>7285</v>
      </c>
      <c r="EG21" s="15">
        <v>2097</v>
      </c>
      <c r="EH21" s="17">
        <v>95139.81</v>
      </c>
      <c r="EI21" s="15">
        <v>7620</v>
      </c>
      <c r="EJ21" s="16">
        <v>-0.3567</v>
      </c>
      <c r="EK21" s="16">
        <v>-0.2247</v>
      </c>
      <c r="EL21" s="15">
        <v>937</v>
      </c>
      <c r="EM21" s="17">
        <v>39400.92</v>
      </c>
      <c r="EN21" s="15">
        <v>1500</v>
      </c>
      <c r="EO21" s="15">
        <v>1303</v>
      </c>
      <c r="EP21" s="17">
        <v>53298.28</v>
      </c>
      <c r="EQ21" s="15">
        <v>1486</v>
      </c>
      <c r="ER21" s="16">
        <v>-0.2809</v>
      </c>
      <c r="ES21" s="16">
        <v>-0.2607</v>
      </c>
      <c r="ET21" s="15">
        <v>697</v>
      </c>
      <c r="EU21" s="17">
        <v>30861.61</v>
      </c>
      <c r="EV21" s="15">
        <v>943</v>
      </c>
      <c r="EW21" s="15">
        <v>697</v>
      </c>
      <c r="EX21" s="17">
        <v>31961.64</v>
      </c>
      <c r="EY21" s="15">
        <v>1067</v>
      </c>
      <c r="EZ21" s="16"/>
      <c r="FA21" s="16">
        <v>-0.0344</v>
      </c>
      <c r="FB21" s="15">
        <v>989</v>
      </c>
      <c r="FC21" s="17">
        <v>29655.9</v>
      </c>
      <c r="FD21" s="15">
        <v>1419</v>
      </c>
      <c r="FE21" s="15">
        <v>1671</v>
      </c>
      <c r="FF21" s="17">
        <v>61869.98</v>
      </c>
      <c r="FG21" s="15">
        <v>2216</v>
      </c>
      <c r="FH21" s="16">
        <v>-0.4081</v>
      </c>
      <c r="FI21" s="16">
        <v>-0.5207</v>
      </c>
      <c r="FJ21" s="15">
        <v>170</v>
      </c>
      <c r="FK21" s="17">
        <v>17686.22</v>
      </c>
      <c r="FL21" s="15">
        <v>1458</v>
      </c>
      <c r="FM21" s="15">
        <v>340</v>
      </c>
      <c r="FN21" s="17">
        <v>29320.83</v>
      </c>
      <c r="FO21" s="15">
        <v>1100</v>
      </c>
      <c r="FP21" s="16">
        <v>-0.5</v>
      </c>
      <c r="FQ21" s="16">
        <v>-0.3968</v>
      </c>
      <c r="FR21" s="15">
        <v>159</v>
      </c>
      <c r="FS21" s="17">
        <v>17471.6</v>
      </c>
      <c r="FT21" s="15">
        <v>965</v>
      </c>
      <c r="FU21" s="15">
        <v>187</v>
      </c>
      <c r="FV21" s="17">
        <v>16742.89</v>
      </c>
      <c r="FW21" s="15">
        <v>971</v>
      </c>
      <c r="FX21" s="16">
        <v>-0.1497</v>
      </c>
      <c r="FY21" s="16">
        <v>0.0435</v>
      </c>
      <c r="FZ21" s="15">
        <v>339</v>
      </c>
      <c r="GA21" s="17">
        <v>14837.91</v>
      </c>
      <c r="GB21" s="15">
        <v>1281</v>
      </c>
      <c r="GC21" s="15">
        <v>379</v>
      </c>
      <c r="GD21" s="17">
        <v>14755.8</v>
      </c>
      <c r="GE21" s="15">
        <v>1283</v>
      </c>
      <c r="GF21" s="16">
        <v>-0.1055</v>
      </c>
      <c r="GG21" s="16">
        <v>0.0056</v>
      </c>
      <c r="GH21" s="15">
        <v>117</v>
      </c>
      <c r="GI21" s="17">
        <v>14025.85</v>
      </c>
      <c r="GJ21" s="15">
        <v>4289</v>
      </c>
      <c r="GK21" s="15">
        <v>209</v>
      </c>
      <c r="GL21" s="17">
        <v>22345.91</v>
      </c>
      <c r="GM21" s="15">
        <v>5801</v>
      </c>
      <c r="GN21" s="16">
        <v>-0.4402</v>
      </c>
      <c r="GO21" s="16">
        <v>-0.3723</v>
      </c>
      <c r="GP21" s="15">
        <v>114</v>
      </c>
      <c r="GQ21" s="17">
        <v>13386.47</v>
      </c>
      <c r="GR21" s="15">
        <v>831</v>
      </c>
      <c r="GS21" s="15">
        <v>186</v>
      </c>
      <c r="GT21" s="17">
        <v>24415.04</v>
      </c>
      <c r="GU21" s="15">
        <v>839</v>
      </c>
      <c r="GV21" s="16">
        <v>-0.3871</v>
      </c>
      <c r="GW21" s="16">
        <v>-0.4517</v>
      </c>
      <c r="GX21" s="15">
        <v>104</v>
      </c>
      <c r="GY21" s="17">
        <v>5697.39</v>
      </c>
      <c r="GZ21" s="15">
        <v>875</v>
      </c>
      <c r="HA21" s="15">
        <v>1</v>
      </c>
      <c r="HB21" s="17">
        <v>104.14</v>
      </c>
      <c r="HC21" s="15">
        <v>5</v>
      </c>
      <c r="HD21" s="16">
        <v>103</v>
      </c>
      <c r="HE21" s="16">
        <v>53.7089</v>
      </c>
      <c r="HF21" s="15">
        <v>189</v>
      </c>
      <c r="HG21" s="17">
        <v>4905.81</v>
      </c>
      <c r="HH21" s="15">
        <v>21</v>
      </c>
      <c r="HI21" s="15">
        <v>117</v>
      </c>
      <c r="HJ21" s="17">
        <v>2577.33</v>
      </c>
      <c r="HK21" s="15">
        <v>21</v>
      </c>
      <c r="HL21" s="16">
        <v>0.6154</v>
      </c>
      <c r="HM21" s="16">
        <v>0.9034</v>
      </c>
      <c r="HN21" s="15">
        <v>114</v>
      </c>
      <c r="HO21" s="17">
        <v>4262.34</v>
      </c>
      <c r="HP21" s="15">
        <v>241</v>
      </c>
      <c r="HQ21" s="15">
        <v>115</v>
      </c>
      <c r="HR21" s="17">
        <v>4414.04</v>
      </c>
      <c r="HS21" s="15">
        <v>261</v>
      </c>
      <c r="HT21" s="16">
        <v>-0.0087</v>
      </c>
      <c r="HU21" s="16">
        <v>-0.0344</v>
      </c>
      <c r="HV21" s="15">
        <v>36</v>
      </c>
      <c r="HW21" s="17">
        <v>2860.64</v>
      </c>
      <c r="HX21" s="15">
        <v>159</v>
      </c>
      <c r="HY21" s="15">
        <v>60</v>
      </c>
      <c r="HZ21" s="17">
        <v>1021.88</v>
      </c>
      <c r="IA21" s="15">
        <v>184</v>
      </c>
      <c r="IB21" s="16">
        <v>-0.4</v>
      </c>
      <c r="IC21" s="16">
        <v>1.7994</v>
      </c>
      <c r="ID21" s="15">
        <v>64</v>
      </c>
      <c r="IE21" s="17">
        <v>2645.23</v>
      </c>
      <c r="IF21" s="15">
        <v>1971</v>
      </c>
      <c r="IG21" s="15">
        <v>177</v>
      </c>
      <c r="IH21" s="17">
        <v>6314.42</v>
      </c>
      <c r="II21" s="15">
        <v>2258</v>
      </c>
      <c r="IJ21" s="16">
        <v>-0.6384</v>
      </c>
      <c r="IK21" s="16">
        <v>-0.5811</v>
      </c>
      <c r="IL21" s="15">
        <v>21</v>
      </c>
      <c r="IM21" s="17">
        <v>912.46</v>
      </c>
      <c r="IN21" s="15">
        <v>282</v>
      </c>
      <c r="IO21" s="15"/>
      <c r="IP21" s="17"/>
      <c r="IQ21" s="15"/>
      <c r="IR21" s="16"/>
      <c r="IS21" s="16"/>
      <c r="IT21" s="15">
        <v>7</v>
      </c>
      <c r="IU21" s="17">
        <v>530.32</v>
      </c>
      <c r="IV21" s="15">
        <v>100</v>
      </c>
      <c r="IW21" s="15">
        <v>9</v>
      </c>
      <c r="IX21" s="17">
        <v>604.35</v>
      </c>
      <c r="IY21" s="15">
        <v>101</v>
      </c>
      <c r="IZ21" s="16">
        <v>-0.2222</v>
      </c>
      <c r="JA21" s="16">
        <v>-0.1225</v>
      </c>
      <c r="JB21" s="15">
        <v>38</v>
      </c>
      <c r="JC21" s="17">
        <v>75.98</v>
      </c>
      <c r="JD21" s="15">
        <v>1159</v>
      </c>
      <c r="JE21" s="15"/>
      <c r="JF21" s="17"/>
      <c r="JG21" s="15"/>
      <c r="JH21" s="16"/>
      <c r="JI21" s="16"/>
      <c r="JJ21" s="15"/>
      <c r="JK21" s="17"/>
      <c r="JL21" s="15"/>
      <c r="JM21" s="15">
        <v>767</v>
      </c>
      <c r="JN21" s="17">
        <v>35295.48</v>
      </c>
      <c r="JO21" s="15">
        <v>6446</v>
      </c>
      <c r="JP21" s="16">
        <v>-1</v>
      </c>
      <c r="JQ21" s="16">
        <v>-1</v>
      </c>
      <c r="JR21" s="15"/>
      <c r="JS21" s="17"/>
      <c r="JT21" s="15"/>
      <c r="JU21" s="15">
        <v>808</v>
      </c>
      <c r="JV21" s="17">
        <v>23563.58</v>
      </c>
      <c r="JW21" s="15"/>
      <c r="JX21" s="16">
        <v>-1</v>
      </c>
      <c r="JY21" s="16">
        <v>-1</v>
      </c>
      <c r="JZ21" s="15"/>
      <c r="KA21" s="17"/>
      <c r="KB21" s="15"/>
      <c r="KC21" s="15">
        <v>199</v>
      </c>
      <c r="KD21" s="17">
        <v>8351.75</v>
      </c>
      <c r="KE21" s="15">
        <v>3019</v>
      </c>
      <c r="KF21" s="16">
        <v>-1</v>
      </c>
      <c r="KG21" s="16">
        <v>-1</v>
      </c>
      <c r="KH21" s="15"/>
      <c r="KI21" s="17"/>
      <c r="KJ21" s="15"/>
      <c r="KK21" s="15">
        <v>82</v>
      </c>
      <c r="KL21" s="17">
        <v>3462.21</v>
      </c>
      <c r="KM21" s="15">
        <v>844</v>
      </c>
      <c r="KN21" s="16">
        <v>-1</v>
      </c>
      <c r="KO21" s="16">
        <v>-1</v>
      </c>
      <c r="KP21" s="15"/>
      <c r="KQ21" s="17"/>
      <c r="KR21" s="15"/>
      <c r="KS21" s="15">
        <v>6</v>
      </c>
      <c r="KT21" s="17">
        <v>48.18</v>
      </c>
      <c r="KU21" s="15"/>
      <c r="KV21" s="16">
        <v>-1</v>
      </c>
      <c r="KW21" s="16">
        <v>-1</v>
      </c>
      <c r="KX21" s="15"/>
      <c r="KY21" s="17"/>
      <c r="KZ21" s="15"/>
      <c r="LA21" s="15"/>
      <c r="LB21" s="17"/>
      <c r="LC21" s="15">
        <v>2207</v>
      </c>
      <c r="LD21" s="16"/>
      <c r="LE21" s="16"/>
      <c r="LF21" s="15"/>
      <c r="LG21" s="17"/>
      <c r="LH21" s="15">
        <v>4</v>
      </c>
      <c r="LI21" s="15"/>
      <c r="LJ21" s="17"/>
      <c r="LK21" s="15">
        <v>13</v>
      </c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