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41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Sheet1!$A$2:$N$5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<sst xmlns="http://schemas.openxmlformats.org/spreadsheetml/2006/main" count="57" uniqueCount="39">
  <si>
    <r>
      <rPr>
        <sz val="11"/>
        <color rgb="FFFF0000"/>
        <rFont val="Calibri"/>
        <charset val="134"/>
      </rPr>
      <t xml:space="preserve">DI </t>
    </r>
    <r>
      <rPr>
        <sz val="11"/>
        <color rgb="FFFF0000"/>
        <rFont val="宋体"/>
        <charset val="134"/>
      </rPr>
      <t>订单通常是在出运港口交货，需要提供在出运交货的港口名，（见下表红色部分）</t>
    </r>
  </si>
  <si>
    <t>Customer</t>
  </si>
  <si>
    <t>PO#</t>
  </si>
  <si>
    <t>EE PO#</t>
  </si>
  <si>
    <t>Desgin Item#</t>
  </si>
  <si>
    <t>Program Name</t>
  </si>
  <si>
    <t>Item#</t>
  </si>
  <si>
    <t>QTY</t>
  </si>
  <si>
    <t>Qty in each Prepack</t>
  </si>
  <si>
    <t>Case Pack</t>
  </si>
  <si>
    <t xml:space="preserve"> Base Price </t>
  </si>
  <si>
    <t xml:space="preserve"> FOB cost </t>
  </si>
  <si>
    <t>FOB Point</t>
  </si>
  <si>
    <t>Requested ETD</t>
  </si>
  <si>
    <t>REMARK</t>
  </si>
  <si>
    <t>ROSS</t>
  </si>
  <si>
    <t>95C20L1564</t>
  </si>
  <si>
    <t>RS95C-0263</t>
  </si>
  <si>
    <t>Ningbo</t>
  </si>
  <si>
    <t>11/1-11/6/2024</t>
  </si>
  <si>
    <t xml:space="preserve">1 carton include 1pc RS95C-0263 , 1pc </t>
  </si>
  <si>
    <t>95C24K140</t>
  </si>
  <si>
    <t>95G23L627</t>
  </si>
  <si>
    <t>RS95G-0367</t>
  </si>
  <si>
    <t>10/24-10/31/2024</t>
  </si>
  <si>
    <t xml:space="preserve">1 carton include 1pc RS95G-0367 , 1pc </t>
  </si>
  <si>
    <t xml:space="preserve">95G24L712
</t>
  </si>
  <si>
    <t>95C24L087</t>
  </si>
  <si>
    <t>RS95C-0358</t>
  </si>
  <si>
    <t>11/13-11/18/2024</t>
  </si>
  <si>
    <t>1 carton include 1pc  RS95C-0358, 1pc RS95C-0357</t>
  </si>
  <si>
    <t>95C24L086</t>
  </si>
  <si>
    <t>RS95C-0357</t>
  </si>
  <si>
    <t>95C22L370</t>
  </si>
  <si>
    <t>RS95C-0286</t>
  </si>
  <si>
    <t>11/7-11/12/2024</t>
  </si>
  <si>
    <t>1 carton include 1pc  RS95C-0286, 1pc  RS95C-0285</t>
  </si>
  <si>
    <t>95C22L368</t>
  </si>
  <si>
    <t>RS95C-0285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</si>
</sst>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26" formatCode="\$#,##0.00_);[Red]\(\$#,##0.00\)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￥-804]#,##0.00;[Red][$￥-804]#,##0.00"/>
    <numFmt numFmtId="177" formatCode="[$$-481]#,##0.00_);[Red]\([$$-481]#,##0.00\)"/>
    <numFmt numFmtId="178" formatCode="\$#,##0.00;\-\$#,##0.00"/>
  </numFmts>
  <fonts count="36">
    <font>
      <sz val="11"/>
      <color theme="1"/>
      <name val="宋体"/>
      <charset val="134"/>
      <scheme val="minor"/>
    </font>
    <font>
      <sz val="12"/>
      <color theme="1"/>
      <name val="Calibri"/>
      <charset val="134"/>
    </font>
    <font>
      <sz val="11"/>
      <name val="宋体"/>
      <charset val="134"/>
      <scheme val="minor"/>
    </font>
    <font>
      <sz val="11"/>
      <color rgb="FFFF0000"/>
      <name val="Calibri"/>
      <charset val="134"/>
    </font>
    <font>
      <sz val="10"/>
      <color rgb="FF000000"/>
      <name val="Arial"/>
      <charset val="134"/>
    </font>
    <font>
      <sz val="12"/>
      <color rgb="FF000000"/>
      <name val="Calibri"/>
      <charset val="134"/>
    </font>
    <font>
      <b/>
      <sz val="12"/>
      <color theme="1"/>
      <name val="Calibri"/>
      <charset val="134"/>
    </font>
    <font>
      <sz val="12"/>
      <name val="Calibri"/>
      <charset val="134"/>
    </font>
    <font>
      <sz val="12"/>
      <color rgb="FFFF0000"/>
      <name val="Calibri"/>
      <charset val="134"/>
    </font>
    <font>
      <b/>
      <sz val="11"/>
      <name val="Calibri"/>
      <charset val="134"/>
    </font>
    <font>
      <b/>
      <sz val="11"/>
      <color theme="1"/>
      <name val="Calibri"/>
      <charset val="134"/>
    </font>
    <font>
      <sz val="11"/>
      <color rgb="FF000000"/>
      <name val="Tahoma"/>
      <charset val="134"/>
    </font>
    <font>
      <sz val="10"/>
      <name val="Arial"/>
      <charset val="134"/>
    </font>
    <font>
      <sz val="12"/>
      <color theme="1"/>
      <name val="Calibri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  <font>
      <sz val="11"/>
      <color indexed="8"/>
      <name val="宋体"/>
      <charset val="134"/>
    </font>
    <font>
      <sz val="11"/>
      <color rgb="FFFF0000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6" borderId="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7" borderId="9" applyNumberFormat="0" applyAlignment="0" applyProtection="0">
      <alignment vertical="center"/>
    </xf>
    <xf numFmtId="0" fontId="23" fillId="8" borderId="10" applyNumberFormat="0" applyAlignment="0" applyProtection="0">
      <alignment vertical="center"/>
    </xf>
    <xf numFmtId="0" fontId="24" fillId="8" borderId="9" applyNumberFormat="0" applyAlignment="0" applyProtection="0">
      <alignment vertical="center"/>
    </xf>
    <xf numFmtId="0" fontId="25" fillId="9" borderId="11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176" fontId="0" fillId="0" borderId="0">
      <alignment vertical="center"/>
    </xf>
    <xf numFmtId="0" fontId="33" fillId="0" borderId="0"/>
    <xf numFmtId="0" fontId="12" fillId="0" borderId="0"/>
    <xf numFmtId="176" fontId="34" fillId="0" borderId="0">
      <alignment vertical="center"/>
    </xf>
    <xf numFmtId="177" fontId="12" fillId="0" borderId="0"/>
    <xf numFmtId="177" fontId="12" fillId="0" borderId="0"/>
  </cellStyleXfs>
  <cellXfs count="47">
    <xf numFmtId="0" fontId="0" fillId="0" borderId="0" xfId="0">
      <alignment vertical="center"/>
    </xf>
    <xf numFmtId="0" fontId="1" fillId="0" borderId="1" xfId="0" applyFont="1" applyBorder="1">
      <alignment vertical="center"/>
    </xf>
    <xf numFmtId="178" fontId="0" fillId="0" borderId="0" xfId="0" applyNumberFormat="1">
      <alignment vertical="center"/>
    </xf>
    <xf numFmtId="0" fontId="2" fillId="2" borderId="0" xfId="0" applyFont="1" applyFill="1">
      <alignment vertical="center"/>
    </xf>
    <xf numFmtId="0" fontId="0" fillId="0" borderId="0" xfId="0" applyBorder="1">
      <alignment vertical="center"/>
    </xf>
    <xf numFmtId="0" fontId="3" fillId="0" borderId="0" xfId="0" applyFont="1">
      <alignment vertical="center"/>
    </xf>
    <xf numFmtId="0" fontId="4" fillId="0" borderId="2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4" fillId="0" borderId="2" xfId="0" applyFont="1" applyFill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5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8" fillId="0" borderId="1" xfId="0" applyFont="1" applyBorder="1">
      <alignment vertical="center"/>
    </xf>
    <xf numFmtId="0" fontId="0" fillId="0" borderId="3" xfId="0" applyBorder="1">
      <alignment vertical="center"/>
    </xf>
    <xf numFmtId="0" fontId="1" fillId="2" borderId="3" xfId="0" applyFont="1" applyFill="1" applyBorder="1" applyAlignment="1">
      <alignment horizontal="left" vertical="center"/>
    </xf>
    <xf numFmtId="0" fontId="1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0" fillId="0" borderId="3" xfId="0" applyFont="1" applyBorder="1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6" fillId="3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1" fillId="2" borderId="1" xfId="0" applyFont="1" applyFill="1" applyBorder="1" applyAlignment="1">
      <alignment horizontal="left" vertical="center"/>
    </xf>
    <xf numFmtId="0" fontId="10" fillId="0" borderId="3" xfId="0" applyFont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 wrapText="1"/>
    </xf>
    <xf numFmtId="178" fontId="4" fillId="0" borderId="2" xfId="0" applyNumberFormat="1" applyFont="1" applyFill="1" applyBorder="1" applyAlignment="1">
      <alignment horizontal="center" vertical="top" wrapText="1"/>
    </xf>
    <xf numFmtId="0" fontId="12" fillId="2" borderId="2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 wrapText="1"/>
    </xf>
    <xf numFmtId="26" fontId="8" fillId="2" borderId="1" xfId="0" applyNumberFormat="1" applyFont="1" applyFill="1" applyBorder="1" applyAlignment="1">
      <alignment horizontal="center" vertical="top" wrapText="1"/>
    </xf>
    <xf numFmtId="178" fontId="1" fillId="2" borderId="1" xfId="0" applyNumberFormat="1" applyFont="1" applyFill="1" applyBorder="1" applyAlignment="1">
      <alignment horizontal="center" vertical="top" wrapText="1"/>
    </xf>
    <xf numFmtId="0" fontId="7" fillId="2" borderId="1" xfId="0" applyFont="1" applyFill="1" applyBorder="1" applyAlignment="1">
      <alignment horizontal="center" vertical="top" wrapText="1"/>
    </xf>
    <xf numFmtId="14" fontId="8" fillId="2" borderId="1" xfId="0" applyNumberFormat="1" applyFont="1" applyFill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left" vertical="center" wrapText="1"/>
    </xf>
    <xf numFmtId="0" fontId="1" fillId="0" borderId="0" xfId="0" applyFont="1" applyBorder="1">
      <alignment vertical="center"/>
    </xf>
    <xf numFmtId="178" fontId="10" fillId="0" borderId="3" xfId="0" applyNumberFormat="1" applyFont="1" applyBorder="1">
      <alignment vertical="center"/>
    </xf>
    <xf numFmtId="0" fontId="2" fillId="2" borderId="3" xfId="0" applyFont="1" applyFill="1" applyBorder="1">
      <alignment vertical="center"/>
    </xf>
    <xf numFmtId="0" fontId="8" fillId="2" borderId="3" xfId="0" applyFont="1" applyFill="1" applyBorder="1">
      <alignment vertical="center"/>
    </xf>
    <xf numFmtId="0" fontId="0" fillId="0" borderId="1" xfId="0" applyBorder="1">
      <alignment vertical="center"/>
    </xf>
    <xf numFmtId="14" fontId="8" fillId="2" borderId="2" xfId="0" applyNumberFormat="1" applyFont="1" applyFill="1" applyBorder="1" applyAlignment="1">
      <alignment horizontal="center" vertical="center" wrapText="1"/>
    </xf>
    <xf numFmtId="14" fontId="8" fillId="2" borderId="4" xfId="0" applyNumberFormat="1" applyFont="1" applyFill="1" applyBorder="1" applyAlignment="1">
      <alignment horizontal="center" vertical="center" wrapText="1"/>
    </xf>
    <xf numFmtId="26" fontId="5" fillId="2" borderId="1" xfId="0" applyNumberFormat="1" applyFont="1" applyFill="1" applyBorder="1" applyAlignment="1">
      <alignment horizontal="center" vertical="top" wrapText="1"/>
    </xf>
    <xf numFmtId="26" fontId="7" fillId="2" borderId="1" xfId="0" applyNumberFormat="1" applyFont="1" applyFill="1" applyBorder="1" applyAlignment="1">
      <alignment horizontal="center" vertical="top" wrapText="1"/>
    </xf>
    <xf numFmtId="0" fontId="1" fillId="0" borderId="5" xfId="0" applyFont="1" applyBorder="1">
      <alignment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2 2" xfId="49"/>
    <cellStyle name="Style 1 2 2 4 2" xfId="50"/>
    <cellStyle name="样式 1 2" xfId="51"/>
    <cellStyle name="常规 42" xfId="52"/>
    <cellStyle name="Style 1" xfId="53"/>
    <cellStyle name="Normal 2 18" xfId="54"/>
  </cellStyles>
  <tableStyles count="0" defaultTableStyle="TableStyleMedium9" defaultPivotStyle="PivotStyleLight16"/>
  <colors>
    <mruColors>
      <color rgb="00FFFF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17"/>
  <sheetViews>
    <sheetView tabSelected="1" zoomScale="115" zoomScaleNormal="115" workbookViewId="0">
      <selection activeCell="F17" sqref="F17"/>
    </sheetView>
  </sheetViews>
  <sheetFormatPr defaultColWidth="9" defaultRowHeight="13.5"/>
  <cols>
    <col min="1" max="1" width="9.45" customWidth="1"/>
    <col min="2" max="3" width="10.775" customWidth="1"/>
    <col min="4" max="4" width="14.5583333333333" customWidth="1"/>
    <col min="5" max="5" width="13.2583333333333" customWidth="1"/>
    <col min="6" max="6" width="12.7083333333333" customWidth="1"/>
    <col min="7" max="7" width="8.90833333333333" customWidth="1"/>
    <col min="8" max="8" width="10.2166666666667" customWidth="1"/>
    <col min="9" max="9" width="8.90833333333333" customWidth="1"/>
    <col min="10" max="10" width="9.125" style="2" customWidth="1"/>
    <col min="11" max="11" width="11.625" customWidth="1"/>
    <col min="12" max="12" width="8.25" style="3" customWidth="1"/>
    <col min="13" max="13" width="20.75" style="3" customWidth="1"/>
    <col min="14" max="14" width="33.125" customWidth="1"/>
    <col min="15" max="43" width="9" style="4"/>
  </cols>
  <sheetData>
    <row r="1" ht="37.5" customHeight="1" spans="1:1">
      <c r="A1" s="5" t="s">
        <v>0</v>
      </c>
    </row>
    <row r="2" ht="25.5" spans="1:14">
      <c r="A2" s="6" t="s">
        <v>1</v>
      </c>
      <c r="B2" s="6" t="s">
        <v>2</v>
      </c>
      <c r="C2" s="6" t="s">
        <v>3</v>
      </c>
      <c r="D2" s="7" t="s">
        <v>4</v>
      </c>
      <c r="E2" s="7" t="s">
        <v>5</v>
      </c>
      <c r="F2" s="6" t="s">
        <v>6</v>
      </c>
      <c r="G2" s="6" t="s">
        <v>7</v>
      </c>
      <c r="H2" s="8" t="s">
        <v>8</v>
      </c>
      <c r="I2" s="8" t="s">
        <v>9</v>
      </c>
      <c r="J2" s="29" t="s">
        <v>10</v>
      </c>
      <c r="K2" s="8" t="s">
        <v>11</v>
      </c>
      <c r="L2" s="30" t="s">
        <v>12</v>
      </c>
      <c r="M2" s="30" t="s">
        <v>13</v>
      </c>
      <c r="N2" s="31" t="s">
        <v>14</v>
      </c>
    </row>
    <row r="3" s="1" customFormat="1" ht="14" hidden="1" customHeight="1" spans="1:44">
      <c r="A3" s="9" t="s">
        <v>15</v>
      </c>
      <c r="B3" s="9">
        <v>60182264</v>
      </c>
      <c r="C3" s="10"/>
      <c r="D3" s="11" t="s">
        <v>16</v>
      </c>
      <c r="E3" s="11" t="s">
        <v>16</v>
      </c>
      <c r="F3" s="12" t="s">
        <v>17</v>
      </c>
      <c r="G3" s="13">
        <v>1000</v>
      </c>
      <c r="H3" s="14">
        <v>1</v>
      </c>
      <c r="I3" s="14">
        <v>2</v>
      </c>
      <c r="J3" s="32">
        <v>8.2</v>
      </c>
      <c r="K3" s="33">
        <f>G3*J3</f>
        <v>8200</v>
      </c>
      <c r="L3" s="34" t="s">
        <v>18</v>
      </c>
      <c r="M3" s="35" t="s">
        <v>19</v>
      </c>
      <c r="N3" s="36" t="s">
        <v>20</v>
      </c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7"/>
      <c r="AF3" s="37"/>
      <c r="AG3" s="37"/>
      <c r="AH3" s="37"/>
      <c r="AI3" s="37"/>
      <c r="AJ3" s="37"/>
      <c r="AK3" s="37"/>
      <c r="AL3" s="37"/>
      <c r="AM3" s="37"/>
      <c r="AN3" s="37"/>
      <c r="AO3" s="37"/>
      <c r="AP3" s="37"/>
      <c r="AQ3" s="37"/>
      <c r="AR3" s="46"/>
    </row>
    <row r="4" s="1" customFormat="1" ht="14" hidden="1" customHeight="1" spans="1:44">
      <c r="A4" s="9"/>
      <c r="B4" s="9"/>
      <c r="C4" s="10"/>
      <c r="D4" s="15" t="s">
        <v>21</v>
      </c>
      <c r="E4" s="15" t="s">
        <v>21</v>
      </c>
      <c r="F4" s="12"/>
      <c r="G4" s="13">
        <v>1000</v>
      </c>
      <c r="H4" s="14">
        <v>1</v>
      </c>
      <c r="I4" s="14"/>
      <c r="J4" s="32">
        <v>9.3</v>
      </c>
      <c r="K4" s="33">
        <f>G4*J4</f>
        <v>9300</v>
      </c>
      <c r="L4" s="34" t="s">
        <v>18</v>
      </c>
      <c r="M4" s="35"/>
      <c r="N4" s="36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46"/>
    </row>
    <row r="5" ht="15.75" hidden="1" spans="1:14">
      <c r="A5" s="16"/>
      <c r="B5" s="16"/>
      <c r="C5" s="16"/>
      <c r="D5" s="17"/>
      <c r="E5" s="17"/>
      <c r="F5" s="18"/>
      <c r="G5" s="19">
        <f>SUM(G3:G4)</f>
        <v>2000</v>
      </c>
      <c r="H5" s="20"/>
      <c r="I5" s="20"/>
      <c r="J5" s="38"/>
      <c r="K5" s="38">
        <f>SUM(K3:K4)</f>
        <v>17500</v>
      </c>
      <c r="L5" s="39"/>
      <c r="M5" s="40"/>
      <c r="N5" s="41"/>
    </row>
    <row r="6" ht="15.75" hidden="1" spans="4:7">
      <c r="D6" s="21"/>
      <c r="E6" s="21"/>
      <c r="F6" s="21"/>
      <c r="G6" s="22"/>
    </row>
    <row r="7" s="1" customFormat="1" ht="19" hidden="1" customHeight="1" spans="1:44">
      <c r="A7" s="9" t="s">
        <v>15</v>
      </c>
      <c r="B7" s="9">
        <v>60182271</v>
      </c>
      <c r="C7" s="23"/>
      <c r="D7" s="11" t="s">
        <v>22</v>
      </c>
      <c r="E7" s="11" t="s">
        <v>22</v>
      </c>
      <c r="F7" s="12" t="s">
        <v>23</v>
      </c>
      <c r="G7" s="24">
        <v>1600</v>
      </c>
      <c r="H7" s="14">
        <v>1</v>
      </c>
      <c r="I7" s="14">
        <v>2</v>
      </c>
      <c r="J7" s="32">
        <v>7.5</v>
      </c>
      <c r="K7" s="33">
        <f>G7*J7</f>
        <v>12000</v>
      </c>
      <c r="L7" s="34" t="s">
        <v>18</v>
      </c>
      <c r="M7" s="42" t="s">
        <v>24</v>
      </c>
      <c r="N7" s="36" t="s">
        <v>25</v>
      </c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  <c r="AA7" s="37"/>
      <c r="AB7" s="37"/>
      <c r="AC7" s="37"/>
      <c r="AD7" s="37"/>
      <c r="AE7" s="37"/>
      <c r="AF7" s="37"/>
      <c r="AG7" s="37"/>
      <c r="AH7" s="37"/>
      <c r="AI7" s="37"/>
      <c r="AJ7" s="37"/>
      <c r="AK7" s="37"/>
      <c r="AL7" s="37"/>
      <c r="AM7" s="37"/>
      <c r="AN7" s="37"/>
      <c r="AO7" s="37"/>
      <c r="AP7" s="37"/>
      <c r="AQ7" s="37"/>
      <c r="AR7" s="46"/>
    </row>
    <row r="8" s="1" customFormat="1" ht="15" hidden="1" customHeight="1" spans="1:44">
      <c r="A8" s="9"/>
      <c r="B8" s="9"/>
      <c r="C8" s="23"/>
      <c r="D8" s="25" t="s">
        <v>26</v>
      </c>
      <c r="E8" s="25" t="s">
        <v>26</v>
      </c>
      <c r="F8" s="12"/>
      <c r="G8" s="24">
        <v>1600</v>
      </c>
      <c r="H8" s="14">
        <v>1</v>
      </c>
      <c r="I8" s="14"/>
      <c r="J8" s="32">
        <v>7.5</v>
      </c>
      <c r="K8" s="33">
        <f>G8*J8</f>
        <v>12000</v>
      </c>
      <c r="L8" s="34" t="s">
        <v>18</v>
      </c>
      <c r="M8" s="43"/>
      <c r="N8" s="36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7"/>
      <c r="AP8" s="37"/>
      <c r="AQ8" s="37"/>
      <c r="AR8" s="46"/>
    </row>
    <row r="9" customFormat="1" ht="15.75" hidden="1" spans="1:43">
      <c r="A9" s="16"/>
      <c r="B9" s="16"/>
      <c r="C9" s="16"/>
      <c r="D9" s="26"/>
      <c r="E9" s="26"/>
      <c r="F9" s="18"/>
      <c r="G9" s="27">
        <f>SUM(G7:G8)</f>
        <v>3200</v>
      </c>
      <c r="H9" s="20"/>
      <c r="I9" s="20"/>
      <c r="J9" s="38"/>
      <c r="K9" s="38">
        <f>SUM(K7:K8)</f>
        <v>24000</v>
      </c>
      <c r="L9" s="39"/>
      <c r="M9" s="40"/>
      <c r="N9" s="41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</row>
    <row r="10" hidden="1"/>
    <row r="11" s="1" customFormat="1" ht="14" customHeight="1" spans="1:44">
      <c r="A11" s="9" t="s">
        <v>15</v>
      </c>
      <c r="B11" s="9">
        <v>60182109</v>
      </c>
      <c r="C11" s="10"/>
      <c r="D11" s="11" t="s">
        <v>27</v>
      </c>
      <c r="E11" s="11" t="s">
        <v>27</v>
      </c>
      <c r="F11" s="12" t="s">
        <v>28</v>
      </c>
      <c r="G11" s="13">
        <v>800</v>
      </c>
      <c r="H11" s="14">
        <v>1</v>
      </c>
      <c r="I11" s="14">
        <v>2</v>
      </c>
      <c r="J11" s="44">
        <v>10</v>
      </c>
      <c r="K11" s="33">
        <f>G11*J11</f>
        <v>8000</v>
      </c>
      <c r="L11" s="34" t="s">
        <v>18</v>
      </c>
      <c r="M11" s="35" t="s">
        <v>29</v>
      </c>
      <c r="N11" s="36" t="s">
        <v>30</v>
      </c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  <c r="AF11" s="37"/>
      <c r="AG11" s="37"/>
      <c r="AH11" s="37"/>
      <c r="AI11" s="37"/>
      <c r="AJ11" s="37"/>
      <c r="AK11" s="37"/>
      <c r="AL11" s="37"/>
      <c r="AM11" s="37"/>
      <c r="AN11" s="37"/>
      <c r="AO11" s="37"/>
      <c r="AP11" s="37"/>
      <c r="AQ11" s="37"/>
      <c r="AR11" s="46"/>
    </row>
    <row r="12" s="1" customFormat="1" ht="16" customHeight="1" spans="1:44">
      <c r="A12" s="9"/>
      <c r="B12" s="9"/>
      <c r="C12" s="10"/>
      <c r="D12" s="11" t="s">
        <v>31</v>
      </c>
      <c r="E12" s="11" t="s">
        <v>31</v>
      </c>
      <c r="F12" s="12" t="s">
        <v>32</v>
      </c>
      <c r="G12" s="13">
        <v>800</v>
      </c>
      <c r="H12" s="14">
        <v>1</v>
      </c>
      <c r="I12" s="14"/>
      <c r="J12" s="44">
        <v>10</v>
      </c>
      <c r="K12" s="33">
        <f>G12*J12</f>
        <v>8000</v>
      </c>
      <c r="L12" s="34" t="s">
        <v>18</v>
      </c>
      <c r="M12" s="35"/>
      <c r="N12" s="36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37"/>
      <c r="AH12" s="37"/>
      <c r="AI12" s="37"/>
      <c r="AJ12" s="37"/>
      <c r="AK12" s="37"/>
      <c r="AL12" s="37"/>
      <c r="AM12" s="37"/>
      <c r="AN12" s="37"/>
      <c r="AO12" s="37"/>
      <c r="AP12" s="37"/>
      <c r="AQ12" s="37"/>
      <c r="AR12" s="46"/>
    </row>
    <row r="13" customFormat="1" ht="15.75" spans="1:43">
      <c r="A13" s="16"/>
      <c r="B13" s="16"/>
      <c r="C13" s="16"/>
      <c r="D13" s="17"/>
      <c r="E13" s="17"/>
      <c r="F13" s="18"/>
      <c r="G13" s="19">
        <f>SUM(G11:G12)</f>
        <v>1600</v>
      </c>
      <c r="H13" s="20"/>
      <c r="I13" s="20"/>
      <c r="J13" s="38"/>
      <c r="K13" s="38">
        <f>SUM(K11:K12)</f>
        <v>16000</v>
      </c>
      <c r="L13" s="39"/>
      <c r="M13" s="40"/>
      <c r="N13" s="41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</row>
    <row r="15" s="1" customFormat="1" ht="14" customHeight="1" spans="1:44">
      <c r="A15" s="9" t="s">
        <v>15</v>
      </c>
      <c r="B15" s="9">
        <v>60182267</v>
      </c>
      <c r="C15" s="10"/>
      <c r="D15" s="11" t="s">
        <v>33</v>
      </c>
      <c r="E15" s="11" t="s">
        <v>33</v>
      </c>
      <c r="F15" s="12" t="s">
        <v>34</v>
      </c>
      <c r="G15" s="13">
        <v>1000</v>
      </c>
      <c r="H15" s="14">
        <v>1</v>
      </c>
      <c r="I15" s="14">
        <v>2</v>
      </c>
      <c r="J15" s="44">
        <v>8.4</v>
      </c>
      <c r="K15" s="33">
        <f>G15*J15</f>
        <v>8400</v>
      </c>
      <c r="L15" s="34" t="s">
        <v>18</v>
      </c>
      <c r="M15" s="35" t="s">
        <v>35</v>
      </c>
      <c r="N15" s="36" t="s">
        <v>36</v>
      </c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  <c r="AF15" s="37"/>
      <c r="AG15" s="37"/>
      <c r="AH15" s="37"/>
      <c r="AI15" s="37"/>
      <c r="AJ15" s="37"/>
      <c r="AK15" s="37"/>
      <c r="AL15" s="37"/>
      <c r="AM15" s="37"/>
      <c r="AN15" s="37"/>
      <c r="AO15" s="37"/>
      <c r="AP15" s="37"/>
      <c r="AQ15" s="37"/>
      <c r="AR15" s="46"/>
    </row>
    <row r="16" s="1" customFormat="1" ht="15" customHeight="1" spans="1:44">
      <c r="A16" s="9"/>
      <c r="B16" s="9"/>
      <c r="C16" s="10"/>
      <c r="D16" s="11" t="s">
        <v>37</v>
      </c>
      <c r="E16" s="11" t="s">
        <v>37</v>
      </c>
      <c r="F16" s="28" t="s">
        <v>38</v>
      </c>
      <c r="G16" s="13">
        <v>1000</v>
      </c>
      <c r="H16" s="14">
        <v>1</v>
      </c>
      <c r="I16" s="14"/>
      <c r="J16" s="45">
        <v>8.25</v>
      </c>
      <c r="K16" s="33">
        <f>G16*J16</f>
        <v>8250</v>
      </c>
      <c r="L16" s="34" t="s">
        <v>18</v>
      </c>
      <c r="M16" s="35"/>
      <c r="N16" s="36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  <c r="AF16" s="37"/>
      <c r="AG16" s="37"/>
      <c r="AH16" s="37"/>
      <c r="AI16" s="37"/>
      <c r="AJ16" s="37"/>
      <c r="AK16" s="37"/>
      <c r="AL16" s="37"/>
      <c r="AM16" s="37"/>
      <c r="AN16" s="37"/>
      <c r="AO16" s="37"/>
      <c r="AP16" s="37"/>
      <c r="AQ16" s="37"/>
      <c r="AR16" s="46"/>
    </row>
    <row r="17" customFormat="1" ht="15.75" spans="1:43">
      <c r="A17" s="16"/>
      <c r="B17" s="16"/>
      <c r="C17" s="16"/>
      <c r="D17" s="17"/>
      <c r="E17" s="17"/>
      <c r="F17" s="18"/>
      <c r="G17" s="19">
        <f>SUM(G15:G16)</f>
        <v>2000</v>
      </c>
      <c r="H17" s="20"/>
      <c r="I17" s="20"/>
      <c r="J17" s="38"/>
      <c r="K17" s="38">
        <f>SUM(K15:K16)</f>
        <v>16650</v>
      </c>
      <c r="L17" s="39"/>
      <c r="M17" s="40"/>
      <c r="N17" s="41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</row>
  </sheetData>
  <autoFilter xmlns:etc="http://www.wps.cn/officeDocument/2017/etCustomData" ref="A2:N5" etc:filterBottomFollowUsedRange="0">
    <extLst/>
  </autoFilter>
  <mergeCells count="24">
    <mergeCell ref="A3:A4"/>
    <mergeCell ref="A7:A8"/>
    <mergeCell ref="A11:A12"/>
    <mergeCell ref="A15:A16"/>
    <mergeCell ref="B3:B4"/>
    <mergeCell ref="B7:B8"/>
    <mergeCell ref="B11:B12"/>
    <mergeCell ref="B15:B16"/>
    <mergeCell ref="C3:C4"/>
    <mergeCell ref="C7:C8"/>
    <mergeCell ref="C11:C12"/>
    <mergeCell ref="C15:C16"/>
    <mergeCell ref="I3:I4"/>
    <mergeCell ref="I7:I8"/>
    <mergeCell ref="I11:I12"/>
    <mergeCell ref="I15:I16"/>
    <mergeCell ref="M3:M4"/>
    <mergeCell ref="M7:M8"/>
    <mergeCell ref="M11:M12"/>
    <mergeCell ref="M15:M16"/>
    <mergeCell ref="N3:N4"/>
    <mergeCell ref="N7:N8"/>
    <mergeCell ref="N11:N12"/>
    <mergeCell ref="N15:N16"/>
  </mergeCells>
  <pageMargins left="0.708661417322835" right="0.708661417322835" top="0.748031496062992" bottom="0.748031496062992" header="0.31496062992126" footer="0.31496062992126"/>
  <pageSetup paperSize="9" scale="8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B27" sqref="B27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home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dilingxia</dc:creator>
  <cp:lastModifiedBy>210035</cp:lastModifiedBy>
  <dcterms:created xsi:type="dcterms:W3CDTF">2012-10-29T05:17:00Z</dcterms:created>
  <cp:lastPrinted>2016-11-08T01:41:00Z</cp:lastPrinted>
  <dcterms:modified xsi:type="dcterms:W3CDTF">2024-09-23T02:26:04Z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CD404E11F85E4DCF81C1E719C1F2FD78</vt:lpwstr>
  </property>
  <property fmtid="{D5CDD505-2E9C-101B-9397-08002B2CF9AE}" pid="3" name="KSOProductBuildVer">
    <vt:lpwstr>2052-12.1.0.18276</vt:lpwstr>
  </property>
</Properties>
</file>