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<sst xmlns="http://schemas.openxmlformats.org/spreadsheetml/2006/main" count="53" uniqueCount="53">
  <si>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</si>
  <si>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</si>
  <si>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</si>
  <si>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10/01/2024</t>
  </si>
  <si>
    <t>End Date:</t>
  </si>
  <si>
    <t>10/09/2024</t>
  </si>
  <si>
    <t>Report Run Date:</t>
  </si>
  <si>
    <t>10/10/2024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</si>
  <si>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</si>
  <si>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</si>
  <si>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</si>
  <si>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</si>
  <si>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</si>
  <si>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</si>
  <si>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AMERSIGNDS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</si>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</sst>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631689</v>
      </c>
      <c r="C5" s="11">
        <f>=ROUNDDOWN(30.8162020820934,0)</f>
      </c>
      <c r="D5" s="11">
        <v>503491</v>
      </c>
      <c r="E5" s="12">
        <v>0.9858</v>
      </c>
      <c r="F5" s="11"/>
      <c r="G5" s="11">
        <f>=ROUNDDOWN({0},0)</f>
      </c>
      <c r="H5" s="11">
        <v>600</v>
      </c>
      <c r="I5" s="12">
        <v>0.2308</v>
      </c>
      <c r="J5" s="11">
        <v>168</v>
      </c>
      <c r="K5" s="13">
        <v>11475.01</v>
      </c>
      <c r="L5" s="11">
        <v>1664</v>
      </c>
      <c r="M5" s="14">
        <v>6.9</v>
      </c>
      <c r="N5" s="11"/>
      <c r="O5" s="13"/>
      <c r="P5" s="11"/>
      <c r="Q5" s="14"/>
      <c r="R5" s="12"/>
      <c r="S5" s="12"/>
      <c r="T5" s="12"/>
      <c r="U5" s="12"/>
      <c r="V5" s="11">
        <v>93</v>
      </c>
      <c r="W5" s="13">
        <v>5712.43</v>
      </c>
      <c r="X5" s="11">
        <v>599</v>
      </c>
      <c r="Y5" s="11"/>
      <c r="Z5" s="13"/>
      <c r="AA5" s="11"/>
      <c r="AB5" s="12"/>
      <c r="AC5" s="12"/>
      <c r="AD5" s="11">
        <v>25</v>
      </c>
      <c r="AE5" s="13">
        <v>1737.61</v>
      </c>
      <c r="AF5" s="11">
        <v>234</v>
      </c>
      <c r="AG5" s="11"/>
      <c r="AH5" s="13"/>
      <c r="AI5" s="11"/>
      <c r="AJ5" s="12"/>
      <c r="AK5" s="12"/>
      <c r="AL5" s="11">
        <v>34</v>
      </c>
      <c r="AM5" s="13">
        <v>2541.17</v>
      </c>
      <c r="AN5" s="11">
        <v>622</v>
      </c>
      <c r="AO5" s="11"/>
      <c r="AP5" s="13"/>
      <c r="AQ5" s="11"/>
      <c r="AR5" s="12"/>
      <c r="AS5" s="12"/>
      <c r="AT5" s="11">
        <v>15</v>
      </c>
      <c r="AU5" s="13">
        <v>1259.5</v>
      </c>
      <c r="AV5" s="11">
        <v>264</v>
      </c>
      <c r="AW5" s="11"/>
      <c r="AX5" s="13"/>
      <c r="AY5" s="11"/>
      <c r="AZ5" s="12"/>
      <c r="BA5" s="12"/>
      <c r="BB5" s="11">
        <v>1</v>
      </c>
      <c r="BC5" s="13">
        <v>224.3</v>
      </c>
      <c r="BD5" s="11">
        <v>186</v>
      </c>
      <c r="BE5" s="11"/>
      <c r="BF5" s="13"/>
      <c r="BG5" s="11"/>
      <c r="BH5" s="12"/>
      <c r="BI5" s="12"/>
    </row>
    <row r="6">
      <c r="A6" s="10" t="s">
        <v>37</v>
      </c>
      <c r="B6" s="11">
        <v>18510</v>
      </c>
      <c r="C6" s="11">
        <f>=ROUNDDOWN(1797.08737864078,0)</f>
      </c>
      <c r="D6" s="11">
        <v>2040</v>
      </c>
      <c r="E6" s="12"/>
      <c r="F6" s="11"/>
      <c r="G6" s="11">
        <f>=ROUNDDOWN({0},0)</f>
      </c>
      <c r="H6" s="11"/>
      <c r="I6" s="12"/>
      <c r="J6" s="11"/>
      <c r="K6" s="13"/>
      <c r="L6" s="11">
        <v>54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21442</v>
      </c>
      <c r="C7" s="11">
        <f>=ROUNDDOWN(15.1074473331924,0)</f>
      </c>
      <c r="D7" s="11">
        <v>20355</v>
      </c>
      <c r="E7" s="12">
        <v>0.9605</v>
      </c>
      <c r="F7" s="11"/>
      <c r="G7" s="11">
        <f>=ROUNDDOWN({0},0)</f>
      </c>
      <c r="H7" s="11"/>
      <c r="I7" s="12"/>
      <c r="J7" s="11">
        <v>77</v>
      </c>
      <c r="K7" s="13">
        <v>4097.28</v>
      </c>
      <c r="L7" s="11">
        <v>180</v>
      </c>
      <c r="M7" s="14">
        <v>22.76</v>
      </c>
      <c r="N7" s="11"/>
      <c r="O7" s="13"/>
      <c r="P7" s="11"/>
      <c r="Q7" s="14"/>
      <c r="R7" s="12"/>
      <c r="S7" s="12"/>
      <c r="T7" s="12"/>
      <c r="U7" s="12"/>
      <c r="V7" s="11">
        <v>16</v>
      </c>
      <c r="W7" s="13">
        <v>795.95</v>
      </c>
      <c r="X7" s="11">
        <v>100</v>
      </c>
      <c r="Y7" s="11"/>
      <c r="Z7" s="13"/>
      <c r="AA7" s="11"/>
      <c r="AB7" s="12"/>
      <c r="AC7" s="12"/>
      <c r="AD7" s="11">
        <v>18</v>
      </c>
      <c r="AE7" s="13">
        <v>712.68</v>
      </c>
      <c r="AF7" s="11">
        <v>54</v>
      </c>
      <c r="AG7" s="11"/>
      <c r="AH7" s="13"/>
      <c r="AI7" s="11"/>
      <c r="AJ7" s="12"/>
      <c r="AK7" s="12"/>
      <c r="AL7" s="11">
        <v>9</v>
      </c>
      <c r="AM7" s="13">
        <v>533.61</v>
      </c>
      <c r="AN7" s="11">
        <v>149</v>
      </c>
      <c r="AO7" s="11"/>
      <c r="AP7" s="13"/>
      <c r="AQ7" s="11"/>
      <c r="AR7" s="12"/>
      <c r="AS7" s="12"/>
      <c r="AT7" s="11">
        <v>11</v>
      </c>
      <c r="AU7" s="13">
        <v>643.31</v>
      </c>
      <c r="AV7" s="11">
        <v>97</v>
      </c>
      <c r="AW7" s="11"/>
      <c r="AX7" s="13"/>
      <c r="AY7" s="11"/>
      <c r="AZ7" s="12"/>
      <c r="BA7" s="12"/>
      <c r="BB7" s="11">
        <v>23</v>
      </c>
      <c r="BC7" s="13">
        <v>1411.73</v>
      </c>
      <c r="BD7" s="11">
        <v>150</v>
      </c>
      <c r="BE7" s="11"/>
      <c r="BF7" s="13"/>
      <c r="BG7" s="11"/>
      <c r="BH7" s="12"/>
      <c r="BI7" s="12"/>
    </row>
    <row r="8">
      <c r="A8" s="10" t="s">
        <v>39</v>
      </c>
      <c r="B8" s="11">
        <v>141781</v>
      </c>
      <c r="C8" s="11">
        <f>=ROUNDDOWN(24.3308964854476,0)</f>
      </c>
      <c r="D8" s="11">
        <v>120979</v>
      </c>
      <c r="E8" s="12">
        <v>1</v>
      </c>
      <c r="F8" s="11"/>
      <c r="G8" s="11">
        <f>=ROUNDDOWN({0},0)</f>
      </c>
      <c r="H8" s="11"/>
      <c r="I8" s="12"/>
      <c r="J8" s="11">
        <v>43</v>
      </c>
      <c r="K8" s="13">
        <v>2581.72</v>
      </c>
      <c r="L8" s="11">
        <v>281</v>
      </c>
      <c r="M8" s="14">
        <v>9.19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43</v>
      </c>
      <c r="AE8" s="13">
        <v>2581.72</v>
      </c>
      <c r="AF8" s="11">
        <v>72</v>
      </c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>
        <v>2</v>
      </c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155555</v>
      </c>
      <c r="C9" s="11">
        <f>=ROUNDDOWN(14.700795735914,0)</f>
      </c>
      <c r="D9" s="11">
        <v>261488</v>
      </c>
      <c r="E9" s="12">
        <v>0.9849</v>
      </c>
      <c r="F9" s="11"/>
      <c r="G9" s="11">
        <f>=ROUNDDOWN({0},0)</f>
      </c>
      <c r="H9" s="11"/>
      <c r="I9" s="12"/>
      <c r="J9" s="11">
        <v>52</v>
      </c>
      <c r="K9" s="13">
        <v>1144.22</v>
      </c>
      <c r="L9" s="11">
        <v>260</v>
      </c>
      <c r="M9" s="14">
        <v>4.4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/>
      <c r="Y9" s="11"/>
      <c r="Z9" s="13"/>
      <c r="AA9" s="11"/>
      <c r="AB9" s="12"/>
      <c r="AC9" s="12"/>
      <c r="AD9" s="11">
        <v>52</v>
      </c>
      <c r="AE9" s="13">
        <v>1144.22</v>
      </c>
      <c r="AF9" s="11">
        <v>92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525603</v>
      </c>
      <c r="C10" s="11">
        <f>=ROUNDDOWN(28.552655881618,0)</f>
      </c>
      <c r="D10" s="11">
        <v>718773</v>
      </c>
      <c r="E10" s="12">
        <v>0.9966</v>
      </c>
      <c r="F10" s="11"/>
      <c r="G10" s="11">
        <f>=ROUNDDOWN({0},0)</f>
      </c>
      <c r="H10" s="11"/>
      <c r="I10" s="12"/>
      <c r="J10" s="11">
        <v>206</v>
      </c>
      <c r="K10" s="13">
        <v>7588.64</v>
      </c>
      <c r="L10" s="11">
        <v>1137</v>
      </c>
      <c r="M10" s="14">
        <v>6.67</v>
      </c>
      <c r="N10" s="11"/>
      <c r="O10" s="13"/>
      <c r="P10" s="11"/>
      <c r="Q10" s="14"/>
      <c r="R10" s="12"/>
      <c r="S10" s="12"/>
      <c r="T10" s="12"/>
      <c r="U10" s="12"/>
      <c r="V10" s="11">
        <v>89</v>
      </c>
      <c r="W10" s="13">
        <v>2983.76</v>
      </c>
      <c r="X10" s="11">
        <v>482</v>
      </c>
      <c r="Y10" s="11"/>
      <c r="Z10" s="13"/>
      <c r="AA10" s="11"/>
      <c r="AB10" s="12"/>
      <c r="AC10" s="12"/>
      <c r="AD10" s="11">
        <v>108</v>
      </c>
      <c r="AE10" s="13">
        <v>4450.44</v>
      </c>
      <c r="AF10" s="11">
        <v>111</v>
      </c>
      <c r="AG10" s="11"/>
      <c r="AH10" s="13"/>
      <c r="AI10" s="11"/>
      <c r="AJ10" s="12"/>
      <c r="AK10" s="12"/>
      <c r="AL10" s="11"/>
      <c r="AM10" s="13"/>
      <c r="AN10" s="11"/>
      <c r="AO10" s="11"/>
      <c r="AP10" s="13"/>
      <c r="AQ10" s="11"/>
      <c r="AR10" s="12"/>
      <c r="AS10" s="12"/>
      <c r="AT10" s="11">
        <v>9</v>
      </c>
      <c r="AU10" s="13">
        <v>154.44</v>
      </c>
      <c r="AV10" s="11">
        <v>9</v>
      </c>
      <c r="AW10" s="11"/>
      <c r="AX10" s="13"/>
      <c r="AY10" s="11"/>
      <c r="AZ10" s="12"/>
      <c r="BA10" s="12"/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1984</v>
      </c>
      <c r="C11" s="11">
        <f>=ROUNDDOWN(367.407407407407,0)</f>
      </c>
      <c r="D11" s="11">
        <v>50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32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22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104743</v>
      </c>
      <c r="C12" s="11">
        <f>=ROUNDDOWN(22.6304986604442,0)</f>
      </c>
      <c r="D12" s="11">
        <v>82838</v>
      </c>
      <c r="E12" s="12">
        <v>0.9278</v>
      </c>
      <c r="F12" s="11"/>
      <c r="G12" s="11">
        <f>=ROUNDDOWN({0},0)</f>
      </c>
      <c r="H12" s="11">
        <v>360</v>
      </c>
      <c r="I12" s="12">
        <v>0.9081</v>
      </c>
      <c r="J12" s="11">
        <v>416</v>
      </c>
      <c r="K12" s="13">
        <v>68263.66</v>
      </c>
      <c r="L12" s="11">
        <v>644</v>
      </c>
      <c r="M12" s="14">
        <v>106</v>
      </c>
      <c r="N12" s="11"/>
      <c r="O12" s="13"/>
      <c r="P12" s="11"/>
      <c r="Q12" s="14"/>
      <c r="R12" s="12"/>
      <c r="S12" s="12"/>
      <c r="T12" s="12"/>
      <c r="U12" s="12"/>
      <c r="V12" s="11">
        <v>235</v>
      </c>
      <c r="W12" s="13">
        <v>42110.63</v>
      </c>
      <c r="X12" s="11">
        <v>203</v>
      </c>
      <c r="Y12" s="11"/>
      <c r="Z12" s="13"/>
      <c r="AA12" s="11"/>
      <c r="AB12" s="12"/>
      <c r="AC12" s="12"/>
      <c r="AD12" s="11">
        <v>36</v>
      </c>
      <c r="AE12" s="13">
        <v>3759.99</v>
      </c>
      <c r="AF12" s="11">
        <v>202</v>
      </c>
      <c r="AG12" s="11"/>
      <c r="AH12" s="13"/>
      <c r="AI12" s="11"/>
      <c r="AJ12" s="12"/>
      <c r="AK12" s="12"/>
      <c r="AL12" s="11">
        <v>64</v>
      </c>
      <c r="AM12" s="13">
        <v>8224.64</v>
      </c>
      <c r="AN12" s="11">
        <v>349</v>
      </c>
      <c r="AO12" s="11"/>
      <c r="AP12" s="13"/>
      <c r="AQ12" s="11"/>
      <c r="AR12" s="12"/>
      <c r="AS12" s="12"/>
      <c r="AT12" s="11">
        <v>45</v>
      </c>
      <c r="AU12" s="13">
        <v>7740.9</v>
      </c>
      <c r="AV12" s="11">
        <v>321</v>
      </c>
      <c r="AW12" s="11"/>
      <c r="AX12" s="13"/>
      <c r="AY12" s="11"/>
      <c r="AZ12" s="12"/>
      <c r="BA12" s="12"/>
      <c r="BB12" s="11">
        <v>36</v>
      </c>
      <c r="BC12" s="13">
        <v>6427.5</v>
      </c>
      <c r="BD12" s="11">
        <v>470</v>
      </c>
      <c r="BE12" s="11"/>
      <c r="BF12" s="13"/>
      <c r="BG12" s="11"/>
      <c r="BH12" s="12"/>
      <c r="BI12" s="12"/>
    </row>
    <row r="13">
      <c r="A13" s="10" t="s">
        <v>44</v>
      </c>
      <c r="B13" s="11">
        <v>18311</v>
      </c>
      <c r="C13" s="11">
        <f>=ROUNDDOWN(32.7391382084749,0)</f>
      </c>
      <c r="D13" s="11">
        <v>5456</v>
      </c>
      <c r="E13" s="12">
        <v>0.9726</v>
      </c>
      <c r="F13" s="11"/>
      <c r="G13" s="11">
        <f>=ROUNDDOWN({0},0)</f>
      </c>
      <c r="H13" s="11"/>
      <c r="I13" s="12">
        <v>1</v>
      </c>
      <c r="J13" s="11">
        <v>56</v>
      </c>
      <c r="K13" s="13">
        <v>4361.86</v>
      </c>
      <c r="L13" s="11">
        <v>151</v>
      </c>
      <c r="M13" s="14">
        <v>28.89</v>
      </c>
      <c r="N13" s="11"/>
      <c r="O13" s="13"/>
      <c r="P13" s="11"/>
      <c r="Q13" s="14"/>
      <c r="R13" s="12"/>
      <c r="S13" s="12"/>
      <c r="T13" s="12"/>
      <c r="U13" s="12"/>
      <c r="V13" s="11">
        <v>2</v>
      </c>
      <c r="W13" s="13">
        <v>115.36</v>
      </c>
      <c r="X13" s="11">
        <v>10</v>
      </c>
      <c r="Y13" s="11"/>
      <c r="Z13" s="13"/>
      <c r="AA13" s="11"/>
      <c r="AB13" s="12"/>
      <c r="AC13" s="12"/>
      <c r="AD13" s="11">
        <v>15</v>
      </c>
      <c r="AE13" s="13">
        <v>1140.18</v>
      </c>
      <c r="AF13" s="11">
        <v>46</v>
      </c>
      <c r="AG13" s="11"/>
      <c r="AH13" s="13"/>
      <c r="AI13" s="11"/>
      <c r="AJ13" s="12"/>
      <c r="AK13" s="12"/>
      <c r="AL13" s="11">
        <v>16</v>
      </c>
      <c r="AM13" s="13">
        <v>1267.06</v>
      </c>
      <c r="AN13" s="11">
        <v>97</v>
      </c>
      <c r="AO13" s="11"/>
      <c r="AP13" s="13"/>
      <c r="AQ13" s="11"/>
      <c r="AR13" s="12"/>
      <c r="AS13" s="12"/>
      <c r="AT13" s="11">
        <v>3</v>
      </c>
      <c r="AU13" s="13">
        <v>155.45</v>
      </c>
      <c r="AV13" s="11">
        <v>74</v>
      </c>
      <c r="AW13" s="11"/>
      <c r="AX13" s="13"/>
      <c r="AY13" s="11"/>
      <c r="AZ13" s="12"/>
      <c r="BA13" s="12"/>
      <c r="BB13" s="11">
        <v>20</v>
      </c>
      <c r="BC13" s="13">
        <v>1683.81</v>
      </c>
      <c r="BD13" s="11">
        <v>26</v>
      </c>
      <c r="BE13" s="11"/>
      <c r="BF13" s="13"/>
      <c r="BG13" s="11"/>
      <c r="BH13" s="12"/>
      <c r="BI13" s="12"/>
    </row>
    <row r="14">
      <c r="A14" s="10" t="s">
        <v>45</v>
      </c>
      <c r="B14" s="11">
        <v>5473</v>
      </c>
      <c r="C14" s="11">
        <f>=ROUNDDOWN(62.7637614678899,0)</f>
      </c>
      <c r="D14" s="11">
        <v>2400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33383</v>
      </c>
      <c r="C15" s="11">
        <f>=ROUNDDOWN(62.9867924528302,0)</f>
      </c>
      <c r="D15" s="11">
        <v>6674</v>
      </c>
      <c r="E15" s="12">
        <v>0.9792</v>
      </c>
      <c r="F15" s="11"/>
      <c r="G15" s="11">
        <f>=ROUNDDOWN({0},0)</f>
      </c>
      <c r="H15" s="11"/>
      <c r="I15" s="12"/>
      <c r="J15" s="11"/>
      <c r="K15" s="13"/>
      <c r="L15" s="11">
        <v>96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7274</v>
      </c>
      <c r="C16" s="11">
        <f>=ROUNDDOWN(249.109589041096,0)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52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466802</v>
      </c>
      <c r="C17" s="11">
        <f>=ROUNDDOWN(22.1696531613467,0)</f>
      </c>
      <c r="D17" s="11">
        <v>1217746</v>
      </c>
      <c r="E17" s="12">
        <v>0.9731</v>
      </c>
      <c r="F17" s="11"/>
      <c r="G17" s="11">
        <f>=ROUNDDOWN({0},0)</f>
      </c>
      <c r="H17" s="11"/>
      <c r="I17" s="12"/>
      <c r="J17" s="11">
        <v>68</v>
      </c>
      <c r="K17" s="13">
        <v>2044.43</v>
      </c>
      <c r="L17" s="11">
        <v>1083</v>
      </c>
      <c r="M17" s="14">
        <v>1.89</v>
      </c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>
        <v>68</v>
      </c>
      <c r="AE17" s="13">
        <v>2044.43</v>
      </c>
      <c r="AF17" s="11">
        <v>30</v>
      </c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81403</v>
      </c>
      <c r="C18" s="11">
        <f>=ROUNDDOWN(20.6276765577883,0)</f>
      </c>
      <c r="D18" s="11">
        <v>103632</v>
      </c>
      <c r="E18" s="12">
        <v>0.9514</v>
      </c>
      <c r="F18" s="11"/>
      <c r="G18" s="11">
        <f>=ROUNDDOWN({0},0)</f>
      </c>
      <c r="H18" s="11"/>
      <c r="I18" s="12"/>
      <c r="J18" s="11">
        <v>236</v>
      </c>
      <c r="K18" s="13">
        <v>7801.15</v>
      </c>
      <c r="L18" s="11">
        <v>129</v>
      </c>
      <c r="M18" s="14">
        <v>60.47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236</v>
      </c>
      <c r="AE18" s="13">
        <v>7801.15</v>
      </c>
      <c r="AF18" s="11">
        <v>91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251527</v>
      </c>
      <c r="C19" s="11">
        <f>=ROUNDDOWN(21.4078285514882,0)</f>
      </c>
      <c r="D19" s="11">
        <v>285404</v>
      </c>
      <c r="E19" s="12">
        <v>0.9783</v>
      </c>
      <c r="F19" s="11"/>
      <c r="G19" s="11">
        <f>=ROUNDDOWN({0},0)</f>
      </c>
      <c r="H19" s="11"/>
      <c r="I19" s="12"/>
      <c r="J19" s="11">
        <v>153</v>
      </c>
      <c r="K19" s="13">
        <v>3270.37</v>
      </c>
      <c r="L19" s="11">
        <v>552</v>
      </c>
      <c r="M19" s="14">
        <v>5.92</v>
      </c>
      <c r="N19" s="11"/>
      <c r="O19" s="13"/>
      <c r="P19" s="11"/>
      <c r="Q19" s="14"/>
      <c r="R19" s="12"/>
      <c r="S19" s="12"/>
      <c r="T19" s="12"/>
      <c r="U19" s="12"/>
      <c r="V19" s="11">
        <v>147</v>
      </c>
      <c r="W19" s="13">
        <v>3145.59</v>
      </c>
      <c r="X19" s="11">
        <v>237</v>
      </c>
      <c r="Y19" s="11"/>
      <c r="Z19" s="13"/>
      <c r="AA19" s="11"/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>
        <v>6</v>
      </c>
      <c r="AU19" s="13">
        <v>124.78</v>
      </c>
      <c r="AV19" s="11">
        <v>74</v>
      </c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199589</v>
      </c>
      <c r="C20" s="11">
        <f>=ROUNDDOWN(41.6817726171581,0)</f>
      </c>
      <c r="D20" s="11">
        <v>94458</v>
      </c>
      <c r="E20" s="12">
        <v>0.9839</v>
      </c>
      <c r="F20" s="11"/>
      <c r="G20" s="11">
        <f>=ROUNDDOWN({0},0)</f>
      </c>
      <c r="H20" s="11"/>
      <c r="I20" s="12"/>
      <c r="J20" s="11">
        <v>22</v>
      </c>
      <c r="K20" s="13">
        <v>1011.29</v>
      </c>
      <c r="L20" s="11">
        <v>555</v>
      </c>
      <c r="M20" s="14">
        <v>1.82</v>
      </c>
      <c r="N20" s="11"/>
      <c r="O20" s="13"/>
      <c r="P20" s="11"/>
      <c r="Q20" s="14"/>
      <c r="R20" s="12"/>
      <c r="S20" s="12"/>
      <c r="T20" s="12"/>
      <c r="U20" s="12"/>
      <c r="V20" s="11">
        <v>4</v>
      </c>
      <c r="W20" s="13">
        <v>236.07</v>
      </c>
      <c r="X20" s="11">
        <v>69</v>
      </c>
      <c r="Y20" s="11"/>
      <c r="Z20" s="13"/>
      <c r="AA20" s="11"/>
      <c r="AB20" s="12"/>
      <c r="AC20" s="12"/>
      <c r="AD20" s="11"/>
      <c r="AE20" s="13"/>
      <c r="AF20" s="11">
        <v>13</v>
      </c>
      <c r="AG20" s="11"/>
      <c r="AH20" s="13"/>
      <c r="AI20" s="11"/>
      <c r="AJ20" s="12"/>
      <c r="AK20" s="12"/>
      <c r="AL20" s="11">
        <v>12</v>
      </c>
      <c r="AM20" s="13">
        <v>490.61</v>
      </c>
      <c r="AN20" s="11">
        <v>221</v>
      </c>
      <c r="AO20" s="11"/>
      <c r="AP20" s="13"/>
      <c r="AQ20" s="11"/>
      <c r="AR20" s="12"/>
      <c r="AS20" s="12"/>
      <c r="AT20" s="11">
        <v>6</v>
      </c>
      <c r="AU20" s="13">
        <v>284.61</v>
      </c>
      <c r="AV20" s="11">
        <v>125</v>
      </c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1497</v>
      </c>
      <c r="K21" s="17">
        <v>113639.63</v>
      </c>
      <c r="L21" s="15">
        <v>6892</v>
      </c>
      <c r="M21" s="18">
        <v>16.49</v>
      </c>
      <c r="N21" s="15"/>
      <c r="O21" s="17"/>
      <c r="P21" s="15"/>
      <c r="Q21" s="18"/>
      <c r="R21" s="16"/>
      <c r="S21" s="16"/>
      <c r="T21" s="16"/>
      <c r="U21" s="16"/>
      <c r="V21" s="15">
        <v>586</v>
      </c>
      <c r="W21" s="17">
        <v>55099.79</v>
      </c>
      <c r="X21" s="15">
        <v>1700</v>
      </c>
      <c r="Y21" s="15"/>
      <c r="Z21" s="17"/>
      <c r="AA21" s="15"/>
      <c r="AB21" s="16"/>
      <c r="AC21" s="16"/>
      <c r="AD21" s="15">
        <v>601</v>
      </c>
      <c r="AE21" s="17">
        <v>25372.42</v>
      </c>
      <c r="AF21" s="15">
        <v>945</v>
      </c>
      <c r="AG21" s="15"/>
      <c r="AH21" s="17"/>
      <c r="AI21" s="15"/>
      <c r="AJ21" s="16"/>
      <c r="AK21" s="16"/>
      <c r="AL21" s="15">
        <v>135</v>
      </c>
      <c r="AM21" s="17">
        <v>13057.09</v>
      </c>
      <c r="AN21" s="15">
        <v>1460</v>
      </c>
      <c r="AO21" s="15"/>
      <c r="AP21" s="17"/>
      <c r="AQ21" s="15"/>
      <c r="AR21" s="16"/>
      <c r="AS21" s="16"/>
      <c r="AT21" s="15">
        <v>95</v>
      </c>
      <c r="AU21" s="17">
        <v>10362.99</v>
      </c>
      <c r="AV21" s="15">
        <v>966</v>
      </c>
      <c r="AW21" s="15"/>
      <c r="AX21" s="17"/>
      <c r="AY21" s="15"/>
      <c r="AZ21" s="16"/>
      <c r="BA21" s="16"/>
      <c r="BB21" s="15">
        <v>80</v>
      </c>
      <c r="BC21" s="17">
        <v>9747.34</v>
      </c>
      <c r="BD21" s="15">
        <v>832</v>
      </c>
      <c r="BE21" s="15"/>
      <c r="BF21" s="17"/>
      <c r="BG21" s="15"/>
      <c r="BH21" s="16"/>
      <c r="BI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