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<sst xmlns="http://schemas.openxmlformats.org/spreadsheetml/2006/main" count="44" uniqueCount="44">
  <si>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</si>
  <si>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</si>
  <si>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</si>
  <si>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10/08/2024</t>
  </si>
  <si>
    <t>End Date:</t>
  </si>
  <si>
    <t>Report Run Date:</t>
  </si>
  <si>
    <t>10/09/2024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</si>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</sst>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309496</v>
      </c>
      <c r="C5" s="11">
        <f>=ROUNDDOWN(26.7083189506386,0)</f>
      </c>
      <c r="D5" s="11">
        <v>298612</v>
      </c>
      <c r="E5" s="12">
        <v>0.9981</v>
      </c>
      <c r="F5" s="11"/>
      <c r="G5" s="11">
        <f>=ROUNDDOWN({0},0)</f>
      </c>
      <c r="H5" s="11">
        <v>600</v>
      </c>
      <c r="I5" s="12">
        <v>0.375</v>
      </c>
      <c r="J5" s="11">
        <v>912</v>
      </c>
      <c r="K5" s="13">
        <v>53043.91</v>
      </c>
      <c r="L5" s="11">
        <v>1608</v>
      </c>
      <c r="M5" s="14">
        <v>32.99</v>
      </c>
      <c r="N5" s="11">
        <v>436</v>
      </c>
      <c r="O5" s="13">
        <v>26207.17</v>
      </c>
      <c r="P5" s="11">
        <v>1795</v>
      </c>
      <c r="Q5" s="14">
        <v>14.6</v>
      </c>
      <c r="R5" s="12">
        <v>1.0917</v>
      </c>
      <c r="S5" s="12">
        <v>1.024</v>
      </c>
      <c r="T5" s="12">
        <v>-0.1042</v>
      </c>
      <c r="U5" s="12">
        <v>1.2596</v>
      </c>
      <c r="V5" s="11">
        <v>912</v>
      </c>
      <c r="W5" s="13">
        <v>53043.91</v>
      </c>
      <c r="X5" s="11">
        <v>1595</v>
      </c>
      <c r="Y5" s="11">
        <v>436</v>
      </c>
      <c r="Z5" s="13">
        <v>26207.17</v>
      </c>
      <c r="AA5" s="11">
        <v>1759</v>
      </c>
      <c r="AB5" s="12">
        <v>1.0917</v>
      </c>
      <c r="AC5" s="12">
        <v>1.024</v>
      </c>
    </row>
    <row r="6">
      <c r="A6" s="10" t="s">
        <v>32</v>
      </c>
      <c r="B6" s="11">
        <v>8492</v>
      </c>
      <c r="C6" s="11">
        <f>=ROUNDDOWN(10.1397014925373,0)</f>
      </c>
      <c r="D6" s="11">
        <v>15685</v>
      </c>
      <c r="E6" s="12">
        <v>0.9636</v>
      </c>
      <c r="F6" s="11"/>
      <c r="G6" s="11">
        <f>=ROUNDDOWN({0},0)</f>
      </c>
      <c r="H6" s="11"/>
      <c r="I6" s="12"/>
      <c r="J6" s="11">
        <v>129</v>
      </c>
      <c r="K6" s="13">
        <v>5240.37</v>
      </c>
      <c r="L6" s="11">
        <v>159</v>
      </c>
      <c r="M6" s="14">
        <v>32.96</v>
      </c>
      <c r="N6" s="11">
        <v>48</v>
      </c>
      <c r="O6" s="13">
        <v>2575.76</v>
      </c>
      <c r="P6" s="11">
        <v>154</v>
      </c>
      <c r="Q6" s="14">
        <v>16.73</v>
      </c>
      <c r="R6" s="12">
        <v>1.6875</v>
      </c>
      <c r="S6" s="12">
        <v>1.0345</v>
      </c>
      <c r="T6" s="12">
        <v>0.0325</v>
      </c>
      <c r="U6" s="12">
        <v>0.9701</v>
      </c>
      <c r="V6" s="11">
        <v>129</v>
      </c>
      <c r="W6" s="13">
        <v>5240.37</v>
      </c>
      <c r="X6" s="11">
        <v>158</v>
      </c>
      <c r="Y6" s="11">
        <v>48</v>
      </c>
      <c r="Z6" s="13">
        <v>2575.76</v>
      </c>
      <c r="AA6" s="11">
        <v>146</v>
      </c>
      <c r="AB6" s="12">
        <v>1.6875</v>
      </c>
      <c r="AC6" s="12">
        <v>1.0345</v>
      </c>
    </row>
    <row r="7">
      <c r="A7" s="10" t="s">
        <v>33</v>
      </c>
      <c r="B7" s="11">
        <v>59427</v>
      </c>
      <c r="C7" s="11">
        <f>=ROUNDDOWN(22.527293404094,0)</f>
      </c>
      <c r="D7" s="11">
        <v>59723</v>
      </c>
      <c r="E7" s="12">
        <v>1</v>
      </c>
      <c r="F7" s="11"/>
      <c r="G7" s="11">
        <f>=ROUNDDOWN({0},0)</f>
      </c>
      <c r="H7" s="11"/>
      <c r="I7" s="12"/>
      <c r="J7" s="11">
        <v>226</v>
      </c>
      <c r="K7" s="13">
        <v>5341.76</v>
      </c>
      <c r="L7" s="11">
        <v>191</v>
      </c>
      <c r="M7" s="14">
        <v>27.97</v>
      </c>
      <c r="N7" s="11">
        <v>61</v>
      </c>
      <c r="O7" s="13">
        <v>1553.01</v>
      </c>
      <c r="P7" s="11">
        <v>206</v>
      </c>
      <c r="Q7" s="14">
        <v>7.54</v>
      </c>
      <c r="R7" s="12">
        <v>2.7049</v>
      </c>
      <c r="S7" s="12">
        <v>2.4396</v>
      </c>
      <c r="T7" s="12">
        <v>-0.0728</v>
      </c>
      <c r="U7" s="12">
        <v>2.7095</v>
      </c>
      <c r="V7" s="11">
        <v>226</v>
      </c>
      <c r="W7" s="13">
        <v>5341.76</v>
      </c>
      <c r="X7" s="11">
        <v>185</v>
      </c>
      <c r="Y7" s="11">
        <v>61</v>
      </c>
      <c r="Z7" s="13">
        <v>1553.01</v>
      </c>
      <c r="AA7" s="11">
        <v>197</v>
      </c>
      <c r="AB7" s="12">
        <v>2.7049</v>
      </c>
      <c r="AC7" s="12">
        <v>2.4396</v>
      </c>
    </row>
    <row r="8">
      <c r="A8" s="10" t="s">
        <v>34</v>
      </c>
      <c r="B8" s="11">
        <v>78417</v>
      </c>
      <c r="C8" s="11">
        <f>=ROUNDDOWN(14.261525870692,0)</f>
      </c>
      <c r="D8" s="11">
        <v>138914</v>
      </c>
      <c r="E8" s="12">
        <v>1</v>
      </c>
      <c r="F8" s="11"/>
      <c r="G8" s="11">
        <f>=ROUNDDOWN({0},0)</f>
      </c>
      <c r="H8" s="11"/>
      <c r="I8" s="12"/>
      <c r="J8" s="11">
        <v>160</v>
      </c>
      <c r="K8" s="13">
        <v>2531.42</v>
      </c>
      <c r="L8" s="11">
        <v>239</v>
      </c>
      <c r="M8" s="14">
        <v>10.59</v>
      </c>
      <c r="N8" s="11">
        <v>63</v>
      </c>
      <c r="O8" s="13">
        <v>1080.57</v>
      </c>
      <c r="P8" s="11">
        <v>250</v>
      </c>
      <c r="Q8" s="14">
        <v>4.32</v>
      </c>
      <c r="R8" s="12">
        <v>1.5397</v>
      </c>
      <c r="S8" s="12">
        <v>1.3427</v>
      </c>
      <c r="T8" s="12">
        <v>-0.044</v>
      </c>
      <c r="U8" s="12">
        <v>1.4514</v>
      </c>
      <c r="V8" s="11">
        <v>160</v>
      </c>
      <c r="W8" s="13">
        <v>2531.42</v>
      </c>
      <c r="X8" s="11">
        <v>236</v>
      </c>
      <c r="Y8" s="11">
        <v>63</v>
      </c>
      <c r="Z8" s="13">
        <v>1080.57</v>
      </c>
      <c r="AA8" s="11">
        <v>245</v>
      </c>
      <c r="AB8" s="12">
        <v>1.5397</v>
      </c>
      <c r="AC8" s="12">
        <v>1.3427</v>
      </c>
    </row>
    <row r="9">
      <c r="A9" s="10" t="s">
        <v>35</v>
      </c>
      <c r="B9" s="11">
        <v>157215</v>
      </c>
      <c r="C9" s="11">
        <f>=ROUNDDOWN(24.7746541019257,0)</f>
      </c>
      <c r="D9" s="11">
        <v>269380</v>
      </c>
      <c r="E9" s="12">
        <v>1</v>
      </c>
      <c r="F9" s="11"/>
      <c r="G9" s="11">
        <f>=ROUNDDOWN({0},0)</f>
      </c>
      <c r="H9" s="11"/>
      <c r="I9" s="12"/>
      <c r="J9" s="11">
        <v>343</v>
      </c>
      <c r="K9" s="13">
        <v>11166.54</v>
      </c>
      <c r="L9" s="11">
        <v>1108</v>
      </c>
      <c r="M9" s="14">
        <v>10.08</v>
      </c>
      <c r="N9" s="11">
        <v>148</v>
      </c>
      <c r="O9" s="13">
        <v>5573.96</v>
      </c>
      <c r="P9" s="11">
        <v>1216</v>
      </c>
      <c r="Q9" s="14">
        <v>4.58</v>
      </c>
      <c r="R9" s="12">
        <v>1.3176</v>
      </c>
      <c r="S9" s="12">
        <v>1.0033</v>
      </c>
      <c r="T9" s="12">
        <v>-0.0888</v>
      </c>
      <c r="U9" s="12">
        <v>1.2009</v>
      </c>
      <c r="V9" s="11">
        <v>343</v>
      </c>
      <c r="W9" s="13">
        <v>11166.54</v>
      </c>
      <c r="X9" s="11">
        <v>949</v>
      </c>
      <c r="Y9" s="11">
        <v>148</v>
      </c>
      <c r="Z9" s="13">
        <v>5573.96</v>
      </c>
      <c r="AA9" s="11">
        <v>985</v>
      </c>
      <c r="AB9" s="12">
        <v>1.3176</v>
      </c>
      <c r="AC9" s="12">
        <v>1.0033</v>
      </c>
    </row>
    <row r="10">
      <c r="A10" s="10" t="s">
        <v>36</v>
      </c>
      <c r="B10" s="11">
        <v>58855</v>
      </c>
      <c r="C10" s="11">
        <f>=ROUNDDOWN(20.5851491728166,0)</f>
      </c>
      <c r="D10" s="11">
        <v>56682</v>
      </c>
      <c r="E10" s="12">
        <v>0.9961</v>
      </c>
      <c r="F10" s="11"/>
      <c r="G10" s="11">
        <f>=ROUNDDOWN({0},0)</f>
      </c>
      <c r="H10" s="11">
        <v>145</v>
      </c>
      <c r="I10" s="12">
        <v>0.9024</v>
      </c>
      <c r="J10" s="11">
        <v>956</v>
      </c>
      <c r="K10" s="13">
        <v>134634.96</v>
      </c>
      <c r="L10" s="11">
        <v>618</v>
      </c>
      <c r="M10" s="14">
        <v>217.86</v>
      </c>
      <c r="N10" s="11">
        <v>323</v>
      </c>
      <c r="O10" s="13">
        <v>50881.36</v>
      </c>
      <c r="P10" s="11">
        <v>690</v>
      </c>
      <c r="Q10" s="14">
        <v>73.74</v>
      </c>
      <c r="R10" s="12">
        <v>1.9598</v>
      </c>
      <c r="S10" s="12">
        <v>1.6461</v>
      </c>
      <c r="T10" s="12">
        <v>-0.1043</v>
      </c>
      <c r="U10" s="12">
        <v>1.9544</v>
      </c>
      <c r="V10" s="11">
        <v>956</v>
      </c>
      <c r="W10" s="13">
        <v>134634.96</v>
      </c>
      <c r="X10" s="11">
        <v>615</v>
      </c>
      <c r="Y10" s="11">
        <v>323</v>
      </c>
      <c r="Z10" s="13">
        <v>50881.36</v>
      </c>
      <c r="AA10" s="11">
        <v>678</v>
      </c>
      <c r="AB10" s="12">
        <v>1.9598</v>
      </c>
      <c r="AC10" s="12">
        <v>1.6461</v>
      </c>
    </row>
    <row r="11">
      <c r="A11" s="10" t="s">
        <v>37</v>
      </c>
      <c r="B11" s="11">
        <v>6042</v>
      </c>
      <c r="C11" s="11">
        <f>=ROUNDDOWN(25.9424645770717,0)</f>
      </c>
      <c r="D11" s="11">
        <v>3070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42</v>
      </c>
      <c r="K11" s="13">
        <v>2351.26</v>
      </c>
      <c r="L11" s="11">
        <v>143</v>
      </c>
      <c r="M11" s="14">
        <v>16.44</v>
      </c>
      <c r="N11" s="11">
        <v>16</v>
      </c>
      <c r="O11" s="13">
        <v>1301.63</v>
      </c>
      <c r="P11" s="11">
        <v>94</v>
      </c>
      <c r="Q11" s="14">
        <v>13.85</v>
      </c>
      <c r="R11" s="12">
        <v>1.625</v>
      </c>
      <c r="S11" s="12">
        <v>0.8064</v>
      </c>
      <c r="T11" s="12">
        <v>0.5213</v>
      </c>
      <c r="U11" s="12">
        <v>0.187</v>
      </c>
      <c r="V11" s="11">
        <v>42</v>
      </c>
      <c r="W11" s="13">
        <v>2351.26</v>
      </c>
      <c r="X11" s="11">
        <v>143</v>
      </c>
      <c r="Y11" s="11">
        <v>16</v>
      </c>
      <c r="Z11" s="13">
        <v>1301.63</v>
      </c>
      <c r="AA11" s="11">
        <v>94</v>
      </c>
      <c r="AB11" s="12">
        <v>1.625</v>
      </c>
      <c r="AC11" s="12">
        <v>0.8064</v>
      </c>
    </row>
    <row r="12">
      <c r="A12" s="10" t="s">
        <v>38</v>
      </c>
      <c r="B12" s="11">
        <v>2342</v>
      </c>
      <c r="C12" s="11">
        <f>=ROUNDDOWN(25.0213675213675,0)</f>
      </c>
      <c r="D12" s="11">
        <v>1510</v>
      </c>
      <c r="E12" s="12">
        <v>1</v>
      </c>
      <c r="F12" s="11"/>
      <c r="G12" s="11">
        <f>=ROUNDDOWN({0},0)</f>
      </c>
      <c r="H12" s="11"/>
      <c r="I12" s="12"/>
      <c r="J12" s="11">
        <v>10</v>
      </c>
      <c r="K12" s="13">
        <v>321.3</v>
      </c>
      <c r="L12" s="11">
        <v>75</v>
      </c>
      <c r="M12" s="14">
        <v>4.28</v>
      </c>
      <c r="N12" s="11">
        <v>3</v>
      </c>
      <c r="O12" s="13">
        <v>89.51</v>
      </c>
      <c r="P12" s="11">
        <v>97</v>
      </c>
      <c r="Q12" s="14">
        <v>0.92</v>
      </c>
      <c r="R12" s="12">
        <v>2.3333</v>
      </c>
      <c r="S12" s="12">
        <v>2.5895</v>
      </c>
      <c r="T12" s="12">
        <v>-0.2268</v>
      </c>
      <c r="U12" s="12">
        <v>3.6522</v>
      </c>
      <c r="V12" s="11">
        <v>10</v>
      </c>
      <c r="W12" s="13">
        <v>321.3</v>
      </c>
      <c r="X12" s="11">
        <v>75</v>
      </c>
      <c r="Y12" s="11">
        <v>3</v>
      </c>
      <c r="Z12" s="13">
        <v>89.51</v>
      </c>
      <c r="AA12" s="11">
        <v>78</v>
      </c>
      <c r="AB12" s="12">
        <v>2.3333</v>
      </c>
      <c r="AC12" s="12">
        <v>2.5895</v>
      </c>
    </row>
    <row r="13">
      <c r="A13" s="10" t="s">
        <v>39</v>
      </c>
      <c r="B13" s="11">
        <v>1543</v>
      </c>
      <c r="C13" s="11">
        <f>=ROUNDDOWN(237.384615384615,0)</f>
      </c>
      <c r="D13" s="11"/>
      <c r="E13" s="12"/>
      <c r="F13" s="11"/>
      <c r="G13" s="11">
        <f>=ROUNDDOWN({0},0)</f>
      </c>
      <c r="H13" s="11"/>
      <c r="I13" s="12"/>
      <c r="J13" s="11">
        <v>24</v>
      </c>
      <c r="K13" s="13">
        <v>2162.23</v>
      </c>
      <c r="L13" s="11">
        <v>52</v>
      </c>
      <c r="M13" s="14">
        <v>41.58</v>
      </c>
      <c r="N13" s="11"/>
      <c r="O13" s="13"/>
      <c r="P13" s="11">
        <v>114</v>
      </c>
      <c r="Q13" s="14"/>
      <c r="R13" s="12"/>
      <c r="S13" s="12"/>
      <c r="T13" s="12">
        <v>-0.5439</v>
      </c>
      <c r="U13" s="12"/>
      <c r="V13" s="11">
        <v>24</v>
      </c>
      <c r="W13" s="13">
        <v>2162.23</v>
      </c>
      <c r="X13" s="11">
        <v>52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132557</v>
      </c>
      <c r="C14" s="11">
        <f>=ROUNDDOWN(22.2157605416639,0)</f>
      </c>
      <c r="D14" s="11">
        <v>306388</v>
      </c>
      <c r="E14" s="12">
        <v>1</v>
      </c>
      <c r="F14" s="11"/>
      <c r="G14" s="11">
        <f>=ROUNDDOWN({0},0)</f>
      </c>
      <c r="H14" s="11"/>
      <c r="I14" s="12"/>
      <c r="J14" s="11">
        <v>229</v>
      </c>
      <c r="K14" s="13">
        <v>5082.91</v>
      </c>
      <c r="L14" s="11">
        <v>999</v>
      </c>
      <c r="M14" s="14">
        <v>5.09</v>
      </c>
      <c r="N14" s="11">
        <v>53</v>
      </c>
      <c r="O14" s="13">
        <v>1477.4</v>
      </c>
      <c r="P14" s="11">
        <v>999</v>
      </c>
      <c r="Q14" s="14">
        <v>1.48</v>
      </c>
      <c r="R14" s="12">
        <v>3.3208</v>
      </c>
      <c r="S14" s="12">
        <v>2.4404</v>
      </c>
      <c r="T14" s="12"/>
      <c r="U14" s="12">
        <v>2.4392</v>
      </c>
      <c r="V14" s="11">
        <v>229</v>
      </c>
      <c r="W14" s="13">
        <v>5082.91</v>
      </c>
      <c r="X14" s="11">
        <v>996</v>
      </c>
      <c r="Y14" s="11">
        <v>53</v>
      </c>
      <c r="Z14" s="13">
        <v>1477.4</v>
      </c>
      <c r="AA14" s="11">
        <v>955</v>
      </c>
      <c r="AB14" s="12">
        <v>3.3208</v>
      </c>
      <c r="AC14" s="12">
        <v>2.4404</v>
      </c>
    </row>
    <row r="15">
      <c r="A15" s="10" t="s">
        <v>41</v>
      </c>
      <c r="B15" s="11">
        <v>124398</v>
      </c>
      <c r="C15" s="11">
        <f>=ROUNDDOWN(19.8925401775006,0)</f>
      </c>
      <c r="D15" s="11">
        <v>158069</v>
      </c>
      <c r="E15" s="12">
        <v>0.9937</v>
      </c>
      <c r="F15" s="11"/>
      <c r="G15" s="11">
        <f>=ROUNDDOWN({0},0)</f>
      </c>
      <c r="H15" s="11"/>
      <c r="I15" s="12"/>
      <c r="J15" s="11">
        <v>845</v>
      </c>
      <c r="K15" s="13">
        <v>14953.42</v>
      </c>
      <c r="L15" s="11">
        <v>540</v>
      </c>
      <c r="M15" s="14">
        <v>27.69</v>
      </c>
      <c r="N15" s="11">
        <v>256</v>
      </c>
      <c r="O15" s="13">
        <v>4208.71</v>
      </c>
      <c r="P15" s="11">
        <v>690</v>
      </c>
      <c r="Q15" s="14">
        <v>6.1</v>
      </c>
      <c r="R15" s="12">
        <v>2.3008</v>
      </c>
      <c r="S15" s="12">
        <v>2.553</v>
      </c>
      <c r="T15" s="12">
        <v>-0.2174</v>
      </c>
      <c r="U15" s="12">
        <v>3.5393</v>
      </c>
      <c r="V15" s="11">
        <v>845</v>
      </c>
      <c r="W15" s="13">
        <v>14953.42</v>
      </c>
      <c r="X15" s="11">
        <v>540</v>
      </c>
      <c r="Y15" s="11">
        <v>256</v>
      </c>
      <c r="Z15" s="13">
        <v>4208.71</v>
      </c>
      <c r="AA15" s="11">
        <v>689</v>
      </c>
      <c r="AB15" s="12">
        <v>2.3008</v>
      </c>
      <c r="AC15" s="12">
        <v>2.553</v>
      </c>
    </row>
    <row r="16">
      <c r="A16" s="10" t="s">
        <v>42</v>
      </c>
      <c r="B16" s="11">
        <v>72236</v>
      </c>
      <c r="C16" s="11">
        <f>=ROUNDDOWN(37.1928740603439,0)</f>
      </c>
      <c r="D16" s="11">
        <v>44214</v>
      </c>
      <c r="E16" s="12">
        <v>1</v>
      </c>
      <c r="F16" s="11"/>
      <c r="G16" s="11">
        <f>=ROUNDDOWN({0},0)</f>
      </c>
      <c r="H16" s="11"/>
      <c r="I16" s="12"/>
      <c r="J16" s="11">
        <v>138</v>
      </c>
      <c r="K16" s="13">
        <v>4440.73</v>
      </c>
      <c r="L16" s="11">
        <v>550</v>
      </c>
      <c r="M16" s="14">
        <v>8.07</v>
      </c>
      <c r="N16" s="11">
        <v>88</v>
      </c>
      <c r="O16" s="13">
        <v>2716.05</v>
      </c>
      <c r="P16" s="11">
        <v>575</v>
      </c>
      <c r="Q16" s="14">
        <v>4.72</v>
      </c>
      <c r="R16" s="12">
        <v>0.5682</v>
      </c>
      <c r="S16" s="12">
        <v>0.635</v>
      </c>
      <c r="T16" s="12">
        <v>-0.0435</v>
      </c>
      <c r="U16" s="12">
        <v>0.7097</v>
      </c>
      <c r="V16" s="11">
        <v>138</v>
      </c>
      <c r="W16" s="13">
        <v>4440.73</v>
      </c>
      <c r="X16" s="11">
        <v>543</v>
      </c>
      <c r="Y16" s="11">
        <v>88</v>
      </c>
      <c r="Z16" s="13">
        <v>2716.05</v>
      </c>
      <c r="AA16" s="11">
        <v>551</v>
      </c>
      <c r="AB16" s="12">
        <v>0.5682</v>
      </c>
      <c r="AC16" s="12">
        <v>0.635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4014</v>
      </c>
      <c r="K17" s="17">
        <v>241270.81</v>
      </c>
      <c r="L17" s="15">
        <v>6282</v>
      </c>
      <c r="M17" s="18">
        <v>38.41</v>
      </c>
      <c r="N17" s="15">
        <v>1495</v>
      </c>
      <c r="O17" s="17">
        <v>97665.13</v>
      </c>
      <c r="P17" s="15">
        <v>6880</v>
      </c>
      <c r="Q17" s="18">
        <v>14.2</v>
      </c>
      <c r="R17" s="16">
        <v>1.6849</v>
      </c>
      <c r="S17" s="16">
        <v>1.4704</v>
      </c>
      <c r="T17" s="16">
        <v>-0.0869</v>
      </c>
      <c r="U17" s="16">
        <v>1.7049</v>
      </c>
      <c r="V17" s="15">
        <v>4014</v>
      </c>
      <c r="W17" s="17">
        <v>241270.81</v>
      </c>
      <c r="X17" s="15">
        <v>6087</v>
      </c>
      <c r="Y17" s="15">
        <v>1495</v>
      </c>
      <c r="Z17" s="17">
        <v>97665.13</v>
      </c>
      <c r="AA17" s="15">
        <v>6491</v>
      </c>
      <c r="AB17" s="16">
        <v>1.6849</v>
      </c>
      <c r="AC17" s="16">
        <v>1.4704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