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<sst xmlns="http://schemas.openxmlformats.org/spreadsheetml/2006/main" count="387" uniqueCount="387">
  <si>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</si>
  <si>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</si>
  <si>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</si>
  <si>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</si>
  <si>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</si>
  <si>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</si>
  <si>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</si>
  <si>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</si>
  <si>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</si>
  <si>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</si>
  <si>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</si>
  <si>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</si>
  <si>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</si>
  <si>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</si>
  <si>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</si>
  <si>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</si>
  <si>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</si>
  <si>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</si>
  <si>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</si>
  <si>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</si>
  <si>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OLLIIX</t>
  </si>
  <si>
    <t>KOHLDSN</t>
  </si>
  <si>
    <t>JCPENNEY01</t>
  </si>
  <si>
    <t>BLK01</t>
  </si>
  <si>
    <t>ZULILY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</si>
  <si>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</si>
  <si>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</si>
  <si>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</si>
  <si>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</si>
  <si>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</si>
  <si>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</si>
  <si>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</si>
  <si>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</si>
  <si>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</si>
  <si>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</si>
  <si>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</si>
  <si>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</si>
  <si>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</si>
  <si>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</si>
  <si>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</si>
  <si>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</si>
  <si>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</si>
  <si>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</si>
  <si>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</si>
  <si>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</si>
  <si>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</si>
  <si>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</si>
  <si>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</si>
  <si>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</si>
  <si>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</si>
  <si>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</si>
  <si>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</si>
  <si>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</si>
  <si>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</si>
  <si>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</si>
  <si>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</si>
  <si>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</si>
  <si>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</si>
  <si>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</si>
  <si>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</si>
  <si>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</si>
  <si>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</si>
  <si>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</si>
  <si>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</si>
  <si>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</si>
  <si>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</si>
  <si>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</si>
  <si>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</si>
  <si>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</si>
  <si>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</si>
  <si>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</si>
  <si>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</si>
  <si>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</si>
  <si>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</si>
  <si>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</si>
  <si>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</si>
  <si>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</si>
  <si>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</si>
  <si>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</si>
  <si>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</si>
  <si>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</si>
  <si>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</si>
  <si>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</si>
  <si>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</si>
  <si>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</si>
  <si>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</si>
  <si>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</si>
  <si>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</si>
  <si>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</si>
  <si>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</si>
  <si>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</si>
  <si>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</si>
  <si>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</si>
  <si>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</si>
  <si>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</si>
  <si>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</si>
  <si>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</si>
  <si>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</si>
  <si>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</si>
  <si>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</si>
  <si>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</si>
  <si>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</si>
  <si>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</si>
  <si>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</si>
  <si>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</si>
  <si>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</si>
  <si>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</si>
  <si>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</si>
  <si>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</si>
  <si>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</si>
  <si>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</si>
  <si>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</si>
  <si>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</si>
  <si>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</si>
  <si>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</si>
  <si>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</si>
  <si>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</si>
  <si>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</si>
  <si>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</si>
  <si>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</si>
  <si>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</si>
  <si>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</si>
  <si>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</si>
  <si>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</si>
  <si>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</si>
  <si>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</si>
  <si>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</si>
  <si>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</si>
  <si>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</si>
  <si>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</si>
  <si>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</si>
  <si>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</si>
  <si>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</si>
  <si>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</si>
  <si>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</si>
  <si>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</si>
  <si>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</si>
  <si>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</si>
  <si>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</si>
  <si>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</si>
  <si>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</si>
  <si>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</si>
  <si>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</si>
  <si>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</si>
  <si>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</si>
  <si>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</si>
  <si>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</si>
  <si>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</si>
  <si>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</si>
  <si>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</si>
  <si>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</si>
  <si>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AMAZON,CSNSTORES,OVERSTOCK01</t>
  </si>
  <si>
    <t>Setup</t>
  </si>
  <si>
    <t>7/30/2016</t>
  </si>
  <si>
    <t>1/2/2015</t>
  </si>
  <si>
    <t>No</t>
  </si>
  <si>
    <t>10/31/2016</t>
  </si>
  <si>
    <t>Unproductive</t>
  </si>
  <si>
    <t>Discontinued</t>
  </si>
  <si>
    <t>9/18/2018</t>
  </si>
  <si>
    <t>11/11/2019</t>
  </si>
  <si>
    <t>5/18/2016</t>
  </si>
  <si>
    <t>1/6/2015</t>
  </si>
  <si>
    <t>12/31/2015</t>
  </si>
  <si>
    <t>9/23/2019</t>
  </si>
  <si>
    <t>10/14/2016</t>
  </si>
  <si>
    <t>1/7/2019</t>
  </si>
  <si>
    <t>7/17/2019</t>
  </si>
  <si>
    <t>2/18/2020</t>
  </si>
  <si>
    <t>11/9/2022</t>
  </si>
  <si>
    <t>1/7/2017</t>
  </si>
  <si>
    <t>Open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</si>
  <si>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</si>
  <si>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</si>
  <si>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</si>
  <si>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</si>
  <si>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</si>
  <si>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</si>
  <si>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</si>
  <si>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</si>
  <si>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</si>
  <si>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</si>
  <si>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JLA10-055</t>
  </si>
  <si>
    <t>10 Piece Jacquard Comforter Set</t>
  </si>
  <si>
    <t>King</t>
  </si>
  <si>
    <t>10</t>
  </si>
  <si>
    <t>4/8/2017</t>
  </si>
  <si>
    <t>AMAZON,BLK01,CSNSTORES,JCPENNEY01,NRTPORT,OVERSTOCK01</t>
  </si>
  <si>
    <t>2/8/2016</t>
  </si>
  <si>
    <t>5/14/2019</t>
  </si>
  <si>
    <t>9/21/2015</t>
  </si>
  <si>
    <t>12/11/2018</t>
  </si>
  <si>
    <t>7/1/2019</t>
  </si>
  <si>
    <t>3/10/2020</t>
  </si>
  <si>
    <t>3/11/2015</t>
  </si>
  <si>
    <t>7/13/2020</t>
  </si>
  <si>
    <t>6/13/2019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</si>
  <si>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</si>
  <si>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</si>
  <si>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</si>
  <si>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</si>
  <si>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</si>
  <si>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</si>
  <si>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Close-out</t>
  </si>
  <si>
    <t>B</t>
  </si>
  <si>
    <t>PF003273</t>
  </si>
  <si>
    <t>3</t>
  </si>
  <si>
    <t>Solid</t>
  </si>
  <si>
    <t>Transitional</t>
  </si>
  <si>
    <t>Casual|Modern/Contemporary</t>
  </si>
  <si>
    <t>11/21/2015</t>
  </si>
  <si>
    <t>8/15/2016</t>
  </si>
  <si>
    <t>5/28/2019</t>
  </si>
  <si>
    <t>Dropped</t>
  </si>
  <si>
    <t>6/25/2015</t>
  </si>
  <si>
    <t>1/5/2015</t>
  </si>
  <si>
    <t>8/25/2020</t>
  </si>
  <si>
    <t>1/8/2019</t>
  </si>
  <si>
    <t>1/20/2020</t>
  </si>
  <si>
    <t>1/17/2020</t>
  </si>
  <si>
    <t>2/4/2021</t>
  </si>
  <si>
    <t>8/4/2016</t>
  </si>
  <si>
    <t>12/21/2017</t>
  </si>
  <si>
    <t>11/2/2018</t>
  </si>
  <si>
    <t>10/16/2015</t>
  </si>
  <si>
    <t>9/24/2019</t>
  </si>
  <si>
    <t>7/31/2016</t>
  </si>
  <si>
    <t>5/7/2019</t>
  </si>
  <si>
    <t>JLA13-500</t>
  </si>
  <si>
    <t>MACY02,OLLIIX,Zulily</t>
  </si>
  <si>
    <t>4/28/2016</t>
  </si>
  <si>
    <t>9/1/2016</t>
  </si>
  <si>
    <t>8/19/2019</t>
  </si>
  <si>
    <t>5/28/2015</t>
  </si>
  <si>
    <t>9/21/2020</t>
  </si>
  <si>
    <t>7/20/2019</t>
  </si>
  <si>
    <t>3/5/2020</t>
  </si>
  <si>
    <t>2/3/2021</t>
  </si>
  <si>
    <t>2/15/2018</t>
  </si>
  <si>
    <t>12/2/2019</t>
  </si>
  <si>
    <t>12/20/2017</t>
  </si>
  <si>
    <t>10/29/2018</t>
  </si>
  <si>
    <t>FB13-1027</t>
  </si>
  <si>
    <t>Linen</t>
  </si>
  <si>
    <t>PF003280</t>
  </si>
  <si>
    <t>5/2/2017</t>
  </si>
  <si>
    <t>1/8/2025</t>
  </si>
  <si>
    <t>CSNSTORES,NRTPORT,OLLIIX,OVERSTOCK01</t>
  </si>
  <si>
    <t>5/15/2017</t>
  </si>
  <si>
    <t>8/31/2016</t>
  </si>
  <si>
    <t>2/21/2017</t>
  </si>
  <si>
    <t>8/27/2019</t>
  </si>
  <si>
    <t>10/11/2016</t>
  </si>
  <si>
    <t>8/15/2015</t>
  </si>
  <si>
    <t>10/26/2016</t>
  </si>
  <si>
    <t>12/8/2017</t>
  </si>
  <si>
    <t>1/15/2019</t>
  </si>
  <si>
    <t>7/31/2019</t>
  </si>
  <si>
    <t>10/23/2019</t>
  </si>
  <si>
    <t>12/19/2016</t>
  </si>
  <si>
    <t>12/27/2018</t>
  </si>
  <si>
    <t>8/5/2016</t>
  </si>
  <si>
    <t>5/18/2017</t>
  </si>
  <si>
    <t>10/21/2021</t>
  </si>
  <si>
    <t>11/16/2018</t>
  </si>
  <si>
    <t>6/12/2019</t>
  </si>
  <si>
    <t>FB13-1028</t>
  </si>
  <si>
    <t>12/30/2016</t>
  </si>
  <si>
    <t>9/8/2017</t>
  </si>
  <si>
    <t>6/11/2019</t>
  </si>
  <si>
    <t>6/27/2017</t>
  </si>
  <si>
    <t>12/12/2018</t>
  </si>
  <si>
    <t>9/17/2019</t>
  </si>
  <si>
    <t>12/12/2016</t>
  </si>
  <si>
    <t>3/4/2019</t>
  </si>
  <si>
    <t>10/17/2017</t>
  </si>
  <si>
    <t>5/16/2019</t>
  </si>
  <si>
    <t>FB13-1033</t>
  </si>
  <si>
    <t>Ivory</t>
  </si>
  <si>
    <t>C</t>
  </si>
  <si>
    <t>PF003274</t>
  </si>
  <si>
    <t>4/7/2017</t>
  </si>
  <si>
    <t>MACY02,OLLIIX</t>
  </si>
  <si>
    <t>11/14/2016</t>
  </si>
  <si>
    <t>Yes</t>
  </si>
  <si>
    <t>4/20/2017</t>
  </si>
  <si>
    <t>10/18/2019</t>
  </si>
  <si>
    <t>12/1/2017</t>
  </si>
  <si>
    <t>4/13/2016</t>
  </si>
  <si>
    <t>12/2/2017</t>
  </si>
  <si>
    <t>12/31/2018</t>
  </si>
  <si>
    <t>8/18/2020</t>
  </si>
  <si>
    <t>1/16/2019</t>
  </si>
  <si>
    <t>FB13-1034</t>
  </si>
  <si>
    <t>Donation</t>
  </si>
  <si>
    <t>1/6/2017</t>
  </si>
  <si>
    <t>10/7/2019</t>
  </si>
  <si>
    <t>12/18/2017</t>
  </si>
  <si>
    <t>9/17/2015</t>
  </si>
  <si>
    <t>10/10/2017</t>
  </si>
  <si>
    <t>10/2/2019</t>
  </si>
  <si>
    <t>10/18/2017</t>
  </si>
  <si>
    <t>12/11/2017</t>
  </si>
  <si>
    <t>3/29/2022</t>
  </si>
  <si>
    <t>3/23/2020</t>
  </si>
  <si>
    <t>3/4/2020</t>
  </si>
  <si>
    <t>FB13-1148</t>
  </si>
  <si>
    <t>Taupe</t>
  </si>
  <si>
    <t>PF003287</t>
  </si>
  <si>
    <t>2/14/2017</t>
  </si>
  <si>
    <t>4/10/2017</t>
  </si>
  <si>
    <t>9/2/2017</t>
  </si>
  <si>
    <t>11/27/2017</t>
  </si>
  <si>
    <t>6/9/2016</t>
  </si>
  <si>
    <t>12/6/2017</t>
  </si>
  <si>
    <t>2/23/2018</t>
  </si>
  <si>
    <t>6/20/2018</t>
  </si>
  <si>
    <t>11/7/2019</t>
  </si>
  <si>
    <t>1/18/2019</t>
  </si>
  <si>
    <t>8/7/2016</t>
  </si>
  <si>
    <t>8/10/2017</t>
  </si>
  <si>
    <t>4/22/2022</t>
  </si>
  <si>
    <t>1/22/2020</t>
  </si>
  <si>
    <t>FB13-1149</t>
  </si>
  <si>
    <t>CSNSTORES,JCPENNEY01,KOHLDSN,MACY02,OVERSTOCK01</t>
  </si>
  <si>
    <t>2/23/2017</t>
  </si>
  <si>
    <t>10/31/2017</t>
  </si>
  <si>
    <t>6/5/2019</t>
  </si>
  <si>
    <t>6/15/2016</t>
  </si>
  <si>
    <t>9/7/2017</t>
  </si>
  <si>
    <t>4/3/2018</t>
  </si>
  <si>
    <t>9/16/2019</t>
  </si>
  <si>
    <t>12/3/2019</t>
  </si>
  <si>
    <t>6/6/2017</t>
  </si>
  <si>
    <t>7/15/2020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</si>
  <si>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</si>
  <si>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</si>
  <si>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</si>
  <si>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</si>
  <si>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</si>
  <si>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</si>
  <si>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</si>
  <si>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</si>
  <si>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Temp Discontinued</t>
  </si>
  <si>
    <t>1/2/2020</t>
  </si>
  <si>
    <t>3/22/2016</t>
  </si>
  <si>
    <t>3/8/2018</t>
  </si>
  <si>
    <t>12/6/2018</t>
  </si>
  <si>
    <t>1/21/2019</t>
  </si>
  <si>
    <t>4/17/2020</t>
  </si>
  <si>
    <t>1/17/2017</t>
  </si>
  <si>
    <t>Offered</t>
  </si>
  <si>
    <t>FB40-1130</t>
  </si>
  <si>
    <t>54x95"</t>
  </si>
  <si>
    <t>12/2/2016</t>
  </si>
  <si>
    <t>8/19/2016</t>
  </si>
  <si>
    <t>11/21/2016</t>
  </si>
  <si>
    <t>5/8/2018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</si>
  <si>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</si>
  <si>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</si>
  <si>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</si>
  <si>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</si>
  <si>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</si>
  <si>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</si>
  <si>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</si>
  <si>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</si>
  <si>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</si>
  <si>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</si>
  <si>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11/1/2016</t>
  </si>
  <si>
    <t>11/29/2016</t>
  </si>
  <si>
    <t>7/15/2019</t>
  </si>
  <si>
    <t>3/13/2016</t>
  </si>
  <si>
    <t>12/5/2018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</si>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</sst>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129</v>
      </c>
      <c r="AA6" s="4">
        <f>=ROUNDDOWN(25.8,0)</f>
      </c>
      <c r="AB6" s="5">
        <v>5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8</v>
      </c>
      <c r="AQ6" s="8">
        <v>1259.12</v>
      </c>
      <c r="AR6" s="4">
        <v>12</v>
      </c>
      <c r="AS6" s="8">
        <v>1918.13</v>
      </c>
      <c r="AT6" s="7">
        <v>-0.3333</v>
      </c>
      <c r="AU6" s="7">
        <v>-0.3436</v>
      </c>
      <c r="AV6" s="4">
        <v>14</v>
      </c>
      <c r="AW6" s="8">
        <v>2416.2</v>
      </c>
      <c r="AX6" s="4">
        <v>21</v>
      </c>
      <c r="AY6" s="8">
        <v>3815.85</v>
      </c>
      <c r="AZ6" s="7">
        <v>-0.3333</v>
      </c>
      <c r="BA6" s="7">
        <v>-0.3668</v>
      </c>
      <c r="BB6" s="7">
        <v>0.5211</v>
      </c>
      <c r="BC6" s="4">
        <v>14</v>
      </c>
      <c r="BD6" s="8">
        <v>2416.2</v>
      </c>
      <c r="BE6" s="4">
        <v>21</v>
      </c>
      <c r="BF6" s="8">
        <v>3815.85</v>
      </c>
      <c r="BG6" s="7">
        <v>-0.3333</v>
      </c>
      <c r="BH6" s="7">
        <v>-0.3668</v>
      </c>
      <c r="BI6" s="7">
        <v>1</v>
      </c>
      <c r="BJ6" s="4">
        <v>8</v>
      </c>
      <c r="BK6" s="8">
        <v>1259.12</v>
      </c>
      <c r="BL6" s="2" t="s">
        <v>151</v>
      </c>
      <c r="BM6" s="7">
        <v>1</v>
      </c>
      <c r="BN6" s="7">
        <v>1</v>
      </c>
      <c r="BO6" s="4">
        <v>6</v>
      </c>
      <c r="BP6" s="8">
        <v>927.66</v>
      </c>
      <c r="BQ6" s="4">
        <v>4</v>
      </c>
      <c r="BR6" s="8">
        <v>595.25</v>
      </c>
      <c r="BS6" s="7">
        <v>0.5</v>
      </c>
      <c r="BT6" s="7">
        <v>0.5584</v>
      </c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1</v>
      </c>
      <c r="CB6" s="8">
        <v>164.25</v>
      </c>
      <c r="CC6" s="4">
        <v>5</v>
      </c>
      <c r="CD6" s="8">
        <v>821.25</v>
      </c>
      <c r="CE6" s="7">
        <v>-0.8</v>
      </c>
      <c r="CF6" s="7">
        <v>-0.8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/>
      <c r="CP6" s="8"/>
      <c r="CQ6" s="7"/>
      <c r="CR6" s="7"/>
      <c r="CS6" s="2" t="s">
        <v>157</v>
      </c>
      <c r="CT6" s="2" t="s">
        <v>158</v>
      </c>
      <c r="CU6" s="2" t="s">
        <v>159</v>
      </c>
      <c r="CV6" s="2" t="s">
        <v>160</v>
      </c>
      <c r="CW6" s="2" t="s">
        <v>155</v>
      </c>
      <c r="CX6" s="2" t="s">
        <v>137</v>
      </c>
      <c r="CY6" s="4">
        <v>1</v>
      </c>
      <c r="CZ6" s="8">
        <v>167.21</v>
      </c>
      <c r="DA6" s="4">
        <v>3</v>
      </c>
      <c r="DB6" s="8">
        <v>501.63</v>
      </c>
      <c r="DC6" s="7">
        <v>-0.6667</v>
      </c>
      <c r="DD6" s="7">
        <v>-0.6667</v>
      </c>
      <c r="DE6" s="2" t="s">
        <v>152</v>
      </c>
      <c r="DF6" s="2" t="s">
        <v>141</v>
      </c>
      <c r="DG6" s="2" t="s">
        <v>137</v>
      </c>
      <c r="DH6" s="2" t="s">
        <v>161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152</v>
      </c>
      <c r="DR6" s="2" t="s">
        <v>141</v>
      </c>
      <c r="DS6" s="2" t="s">
        <v>153</v>
      </c>
      <c r="DT6" s="2" t="s">
        <v>162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141</v>
      </c>
      <c r="EE6" s="2" t="s">
        <v>163</v>
      </c>
      <c r="EF6" s="2" t="s">
        <v>164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165</v>
      </c>
      <c r="ER6" s="2" t="s">
        <v>166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167</v>
      </c>
      <c r="FD6" s="2" t="s">
        <v>168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152</v>
      </c>
      <c r="FN6" s="2" t="s">
        <v>158</v>
      </c>
      <c r="FO6" s="2" t="s">
        <v>169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152</v>
      </c>
      <c r="FZ6" s="2" t="s">
        <v>158</v>
      </c>
      <c r="GA6" s="2" t="s">
        <v>170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172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171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173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152</v>
      </c>
      <c r="IH6" s="2" t="s">
        <v>141</v>
      </c>
      <c r="II6" s="2" t="s">
        <v>153</v>
      </c>
      <c r="IJ6" s="2" t="s">
        <v>174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171</v>
      </c>
      <c r="IT6" s="2" t="s">
        <v>141</v>
      </c>
      <c r="IU6" s="2" t="s">
        <v>137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152</v>
      </c>
      <c r="JF6" s="2" t="s">
        <v>158</v>
      </c>
      <c r="JG6" s="2" t="s">
        <v>175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173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152</v>
      </c>
      <c r="KD6" s="2" t="s">
        <v>141</v>
      </c>
      <c r="KE6" s="2" t="s">
        <v>176</v>
      </c>
      <c r="KF6" s="2" t="s">
        <v>177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172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178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171</v>
      </c>
      <c r="LN6" s="2" t="s">
        <v>141</v>
      </c>
      <c r="LO6" s="2" t="s">
        <v>137</v>
      </c>
      <c r="LP6" s="2" t="s">
        <v>137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158</v>
      </c>
      <c r="MA6" s="2" t="s">
        <v>179</v>
      </c>
      <c r="MB6" s="2" t="s">
        <v>180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152</v>
      </c>
      <c r="ML6" s="2" t="s">
        <v>141</v>
      </c>
      <c r="MM6" s="2" t="s">
        <v>181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172</v>
      </c>
      <c r="MX6" s="2" t="s">
        <v>158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178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178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171</v>
      </c>
      <c r="OH6" s="2" t="s">
        <v>141</v>
      </c>
      <c r="OI6" s="2" t="s">
        <v>137</v>
      </c>
      <c r="OJ6" s="2" t="s">
        <v>137</v>
      </c>
      <c r="OK6" s="2" t="s">
        <v>155</v>
      </c>
      <c r="OL6" s="2" t="s">
        <v>137</v>
      </c>
      <c r="OM6" s="4">
        <v>129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>
        <v>141</v>
      </c>
      <c r="AA7" s="4">
        <f>=ROUNDDOWN(28.2,0)</f>
      </c>
      <c r="AB7" s="5">
        <v>5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6</v>
      </c>
      <c r="AQ7" s="8">
        <v>1157.08</v>
      </c>
      <c r="AR7" s="4">
        <v>9</v>
      </c>
      <c r="AS7" s="8">
        <v>1897.72</v>
      </c>
      <c r="AT7" s="7">
        <v>-0.3333</v>
      </c>
      <c r="AU7" s="7">
        <v>-0.3903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0.4789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7</v>
      </c>
      <c r="BK7" s="8">
        <v>1308.27</v>
      </c>
      <c r="BL7" s="2" t="s">
        <v>187</v>
      </c>
      <c r="BM7" s="7">
        <v>0.8571</v>
      </c>
      <c r="BN7" s="7">
        <v>0.8844</v>
      </c>
      <c r="BO7" s="4">
        <v>3</v>
      </c>
      <c r="BP7" s="8">
        <v>541.15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162</v>
      </c>
      <c r="BY7" s="2" t="s">
        <v>155</v>
      </c>
      <c r="BZ7" s="2" t="s">
        <v>137</v>
      </c>
      <c r="CA7" s="4">
        <v>3</v>
      </c>
      <c r="CB7" s="8">
        <v>615.93</v>
      </c>
      <c r="CC7" s="4">
        <v>6</v>
      </c>
      <c r="CD7" s="8">
        <v>1231.86</v>
      </c>
      <c r="CE7" s="7">
        <v>-0.5</v>
      </c>
      <c r="CF7" s="7">
        <v>-0.5</v>
      </c>
      <c r="CG7" s="2" t="s">
        <v>152</v>
      </c>
      <c r="CH7" s="2" t="s">
        <v>141</v>
      </c>
      <c r="CI7" s="2" t="s">
        <v>153</v>
      </c>
      <c r="CJ7" s="2" t="s">
        <v>188</v>
      </c>
      <c r="CK7" s="2" t="s">
        <v>155</v>
      </c>
      <c r="CL7" s="2" t="s">
        <v>137</v>
      </c>
      <c r="CM7" s="4"/>
      <c r="CN7" s="8"/>
      <c r="CO7" s="4"/>
      <c r="CP7" s="8"/>
      <c r="CQ7" s="7"/>
      <c r="CR7" s="7"/>
      <c r="CS7" s="2" t="s">
        <v>157</v>
      </c>
      <c r="CT7" s="2" t="s">
        <v>158</v>
      </c>
      <c r="CU7" s="2" t="s">
        <v>159</v>
      </c>
      <c r="CV7" s="2" t="s">
        <v>189</v>
      </c>
      <c r="CW7" s="2" t="s">
        <v>155</v>
      </c>
      <c r="CX7" s="2" t="s">
        <v>137</v>
      </c>
      <c r="CY7" s="4"/>
      <c r="CZ7" s="8"/>
      <c r="DA7" s="4">
        <v>1</v>
      </c>
      <c r="DB7" s="8">
        <v>216.27</v>
      </c>
      <c r="DC7" s="7">
        <v>-1</v>
      </c>
      <c r="DD7" s="7">
        <v>-1</v>
      </c>
      <c r="DE7" s="2" t="s">
        <v>152</v>
      </c>
      <c r="DF7" s="2" t="s">
        <v>141</v>
      </c>
      <c r="DG7" s="2" t="s">
        <v>137</v>
      </c>
      <c r="DH7" s="2" t="s">
        <v>161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152</v>
      </c>
      <c r="DR7" s="2" t="s">
        <v>141</v>
      </c>
      <c r="DS7" s="2" t="s">
        <v>153</v>
      </c>
      <c r="DT7" s="2" t="s">
        <v>162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153</v>
      </c>
      <c r="EF7" s="2" t="s">
        <v>190</v>
      </c>
      <c r="EG7" s="2" t="s">
        <v>155</v>
      </c>
      <c r="EH7" s="2" t="s">
        <v>137</v>
      </c>
      <c r="EI7" s="4"/>
      <c r="EJ7" s="8"/>
      <c r="EK7" s="4">
        <v>1</v>
      </c>
      <c r="EL7" s="8">
        <v>231.53</v>
      </c>
      <c r="EM7" s="7">
        <v>-1</v>
      </c>
      <c r="EN7" s="7">
        <v>-1</v>
      </c>
      <c r="EO7" s="2" t="s">
        <v>152</v>
      </c>
      <c r="EP7" s="2" t="s">
        <v>141</v>
      </c>
      <c r="EQ7" s="2" t="s">
        <v>165</v>
      </c>
      <c r="ER7" s="2" t="s">
        <v>191</v>
      </c>
      <c r="ES7" s="2" t="s">
        <v>155</v>
      </c>
      <c r="ET7" s="2" t="s">
        <v>137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152</v>
      </c>
      <c r="FB7" s="2" t="s">
        <v>141</v>
      </c>
      <c r="FC7" s="2" t="s">
        <v>192</v>
      </c>
      <c r="FD7" s="2" t="s">
        <v>193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152</v>
      </c>
      <c r="FN7" s="2" t="s">
        <v>158</v>
      </c>
      <c r="FO7" s="2" t="s">
        <v>169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152</v>
      </c>
      <c r="FZ7" s="2" t="s">
        <v>158</v>
      </c>
      <c r="GA7" s="2" t="s">
        <v>170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171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171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171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173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152</v>
      </c>
      <c r="IH7" s="2" t="s">
        <v>141</v>
      </c>
      <c r="II7" s="2" t="s">
        <v>153</v>
      </c>
      <c r="IJ7" s="2" t="s">
        <v>194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171</v>
      </c>
      <c r="IT7" s="2" t="s">
        <v>141</v>
      </c>
      <c r="IU7" s="2" t="s">
        <v>137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152</v>
      </c>
      <c r="JF7" s="2" t="s">
        <v>158</v>
      </c>
      <c r="JG7" s="2" t="s">
        <v>175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173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152</v>
      </c>
      <c r="KD7" s="2" t="s">
        <v>141</v>
      </c>
      <c r="KE7" s="2" t="s">
        <v>176</v>
      </c>
      <c r="KF7" s="2" t="s">
        <v>195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172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178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171</v>
      </c>
      <c r="LN7" s="2" t="s">
        <v>141</v>
      </c>
      <c r="LO7" s="2" t="s">
        <v>137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158</v>
      </c>
      <c r="MA7" s="2" t="s">
        <v>196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152</v>
      </c>
      <c r="ML7" s="2" t="s">
        <v>141</v>
      </c>
      <c r="MM7" s="2" t="s">
        <v>181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172</v>
      </c>
      <c r="MX7" s="2" t="s">
        <v>158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178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178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171</v>
      </c>
      <c r="OH7" s="2" t="s">
        <v>141</v>
      </c>
      <c r="OI7" s="2" t="s">
        <v>137</v>
      </c>
      <c r="OJ7" s="2" t="s">
        <v>137</v>
      </c>
      <c r="OK7" s="2" t="s">
        <v>155</v>
      </c>
      <c r="OL7" s="2" t="s">
        <v>137</v>
      </c>
      <c r="OM7" s="4">
        <v>141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197</v>
      </c>
      <c r="B8" s="2" t="s">
        <v>132</v>
      </c>
      <c r="C8" s="2" t="s">
        <v>133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137</v>
      </c>
      <c r="I8" s="2" t="s">
        <v>201</v>
      </c>
      <c r="J8" s="2" t="s">
        <v>139</v>
      </c>
      <c r="K8" s="2" t="s">
        <v>202</v>
      </c>
      <c r="L8" s="3">
        <v>73.15</v>
      </c>
      <c r="M8" s="3">
        <v>76.81</v>
      </c>
      <c r="N8" s="3">
        <v>209</v>
      </c>
      <c r="O8" s="2" t="s">
        <v>203</v>
      </c>
      <c r="P8" s="2" t="s">
        <v>204</v>
      </c>
      <c r="Q8" s="2" t="s">
        <v>143</v>
      </c>
      <c r="R8" s="2" t="s">
        <v>137</v>
      </c>
      <c r="S8" s="2" t="s">
        <v>205</v>
      </c>
      <c r="T8" s="2" t="s">
        <v>137</v>
      </c>
      <c r="U8" s="2" t="s">
        <v>206</v>
      </c>
      <c r="V8" s="2" t="s">
        <v>207</v>
      </c>
      <c r="W8" s="2" t="s">
        <v>208</v>
      </c>
      <c r="X8" s="2" t="s">
        <v>209</v>
      </c>
      <c r="Y8" s="2" t="s">
        <v>149</v>
      </c>
      <c r="Z8" s="4">
        <v>95</v>
      </c>
      <c r="AA8" s="4">
        <f>=ROUNDDOWN(47.5,0)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/>
      <c r="AS8" s="8"/>
      <c r="AT8" s="7"/>
      <c r="AU8" s="7"/>
      <c r="AV8" s="4">
        <v>5</v>
      </c>
      <c r="AW8" s="8">
        <v>447.42</v>
      </c>
      <c r="AX8" s="4">
        <v>2</v>
      </c>
      <c r="AY8" s="8">
        <v>183.24</v>
      </c>
      <c r="AZ8" s="7">
        <v>1.5</v>
      </c>
      <c r="BA8" s="7">
        <v>1.4417</v>
      </c>
      <c r="BB8" s="7"/>
      <c r="BC8" s="4">
        <v>6</v>
      </c>
      <c r="BD8" s="8">
        <v>535.48</v>
      </c>
      <c r="BE8" s="4">
        <v>47</v>
      </c>
      <c r="BF8" s="8">
        <v>3651.79</v>
      </c>
      <c r="BG8" s="7">
        <v>-0.8723</v>
      </c>
      <c r="BH8" s="7">
        <v>-0.8534</v>
      </c>
      <c r="BI8" s="7">
        <v>0.8355</v>
      </c>
      <c r="BJ8" s="4"/>
      <c r="BK8" s="8"/>
      <c r="BL8" s="2" t="s">
        <v>137</v>
      </c>
      <c r="BM8" s="7"/>
      <c r="BN8" s="7"/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210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153</v>
      </c>
      <c r="CJ8" s="2" t="s">
        <v>211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159</v>
      </c>
      <c r="CV8" s="2" t="s">
        <v>212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213</v>
      </c>
      <c r="DF8" s="2" t="s">
        <v>158</v>
      </c>
      <c r="DG8" s="2" t="s">
        <v>137</v>
      </c>
      <c r="DH8" s="2" t="s">
        <v>214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153</v>
      </c>
      <c r="DT8" s="2" t="s">
        <v>215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163</v>
      </c>
      <c r="EF8" s="2" t="s">
        <v>216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165</v>
      </c>
      <c r="ER8" s="2" t="s">
        <v>217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192</v>
      </c>
      <c r="FD8" s="2" t="s">
        <v>218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158</v>
      </c>
      <c r="FO8" s="2" t="s">
        <v>219</v>
      </c>
      <c r="FP8" s="2" t="s">
        <v>220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221</v>
      </c>
      <c r="GB8" s="2" t="s">
        <v>222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171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152</v>
      </c>
      <c r="GX8" s="2" t="s">
        <v>141</v>
      </c>
      <c r="GY8" s="2" t="s">
        <v>223</v>
      </c>
      <c r="GZ8" s="2" t="s">
        <v>217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171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173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152</v>
      </c>
      <c r="IH8" s="2" t="s">
        <v>141</v>
      </c>
      <c r="II8" s="2" t="s">
        <v>153</v>
      </c>
      <c r="IJ8" s="2" t="s">
        <v>224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178</v>
      </c>
      <c r="IT8" s="2" t="s">
        <v>141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171</v>
      </c>
      <c r="JF8" s="2" t="s">
        <v>158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173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152</v>
      </c>
      <c r="KD8" s="2" t="s">
        <v>141</v>
      </c>
      <c r="KE8" s="2" t="s">
        <v>176</v>
      </c>
      <c r="KF8" s="2" t="s">
        <v>225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173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178</v>
      </c>
      <c r="LB8" s="2" t="s">
        <v>141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178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158</v>
      </c>
      <c r="MA8" s="2" t="s">
        <v>226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171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152</v>
      </c>
      <c r="MX8" s="2" t="s">
        <v>158</v>
      </c>
      <c r="MY8" s="2" t="s">
        <v>227</v>
      </c>
      <c r="MZ8" s="2" t="s">
        <v>160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178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178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171</v>
      </c>
      <c r="OH8" s="2" t="s">
        <v>141</v>
      </c>
      <c r="OI8" s="2" t="s">
        <v>137</v>
      </c>
      <c r="OJ8" s="2" t="s">
        <v>137</v>
      </c>
      <c r="OK8" s="2" t="s">
        <v>155</v>
      </c>
      <c r="OL8" s="2" t="s">
        <v>137</v>
      </c>
      <c r="OM8" s="4">
        <v>95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</row>
    <row r="9">
      <c r="A9" s="2" t="s">
        <v>228</v>
      </c>
      <c r="B9" s="2" t="s">
        <v>132</v>
      </c>
      <c r="C9" s="2" t="s">
        <v>133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137</v>
      </c>
      <c r="I9" s="2" t="s">
        <v>201</v>
      </c>
      <c r="J9" s="2" t="s">
        <v>184</v>
      </c>
      <c r="K9" s="2" t="s">
        <v>202</v>
      </c>
      <c r="L9" s="3">
        <v>90.65</v>
      </c>
      <c r="M9" s="3">
        <v>95.18</v>
      </c>
      <c r="N9" s="3">
        <v>259</v>
      </c>
      <c r="O9" s="2" t="s">
        <v>203</v>
      </c>
      <c r="P9" s="2" t="s">
        <v>204</v>
      </c>
      <c r="Q9" s="2" t="s">
        <v>143</v>
      </c>
      <c r="R9" s="2" t="s">
        <v>137</v>
      </c>
      <c r="S9" s="2" t="s">
        <v>205</v>
      </c>
      <c r="T9" s="2" t="s">
        <v>137</v>
      </c>
      <c r="U9" s="2" t="s">
        <v>206</v>
      </c>
      <c r="V9" s="2" t="s">
        <v>207</v>
      </c>
      <c r="W9" s="2" t="s">
        <v>208</v>
      </c>
      <c r="X9" s="2" t="s">
        <v>209</v>
      </c>
      <c r="Y9" s="2" t="s">
        <v>149</v>
      </c>
      <c r="Z9" s="4">
        <v>67</v>
      </c>
      <c r="AA9" s="4">
        <f>=ROUNDDOWN(33.5,0)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5</v>
      </c>
      <c r="AQ9" s="8">
        <v>447.42</v>
      </c>
      <c r="AR9" s="4">
        <v>2</v>
      </c>
      <c r="AS9" s="8">
        <v>183.24</v>
      </c>
      <c r="AT9" s="7">
        <v>1.5</v>
      </c>
      <c r="AU9" s="7">
        <v>1.4417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5</v>
      </c>
      <c r="BK9" s="8">
        <v>447.42</v>
      </c>
      <c r="BL9" s="2" t="s">
        <v>229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230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153</v>
      </c>
      <c r="CJ9" s="2" t="s">
        <v>231</v>
      </c>
      <c r="CK9" s="2" t="s">
        <v>155</v>
      </c>
      <c r="CL9" s="2" t="s">
        <v>137</v>
      </c>
      <c r="CM9" s="4">
        <v>4</v>
      </c>
      <c r="CN9" s="8">
        <v>352.24</v>
      </c>
      <c r="CO9" s="4">
        <v>1</v>
      </c>
      <c r="CP9" s="8">
        <v>88.06</v>
      </c>
      <c r="CQ9" s="7">
        <v>3</v>
      </c>
      <c r="CR9" s="7">
        <v>3</v>
      </c>
      <c r="CS9" s="2" t="s">
        <v>152</v>
      </c>
      <c r="CT9" s="2" t="s">
        <v>141</v>
      </c>
      <c r="CU9" s="2" t="s">
        <v>159</v>
      </c>
      <c r="CV9" s="2" t="s">
        <v>232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213</v>
      </c>
      <c r="DF9" s="2" t="s">
        <v>158</v>
      </c>
      <c r="DG9" s="2" t="s">
        <v>137</v>
      </c>
      <c r="DH9" s="2" t="s">
        <v>233</v>
      </c>
      <c r="DI9" s="2" t="s">
        <v>155</v>
      </c>
      <c r="DJ9" s="2" t="s">
        <v>137</v>
      </c>
      <c r="DK9" s="4">
        <v>1</v>
      </c>
      <c r="DL9" s="8">
        <v>95.18</v>
      </c>
      <c r="DM9" s="4"/>
      <c r="DN9" s="8"/>
      <c r="DO9" s="7"/>
      <c r="DP9" s="7"/>
      <c r="DQ9" s="2" t="s">
        <v>152</v>
      </c>
      <c r="DR9" s="2" t="s">
        <v>141</v>
      </c>
      <c r="DS9" s="2" t="s">
        <v>153</v>
      </c>
      <c r="DT9" s="2" t="s">
        <v>162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152</v>
      </c>
      <c r="ED9" s="2" t="s">
        <v>141</v>
      </c>
      <c r="EE9" s="2" t="s">
        <v>163</v>
      </c>
      <c r="EF9" s="2" t="s">
        <v>234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165</v>
      </c>
      <c r="ER9" s="2" t="s">
        <v>191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235</v>
      </c>
      <c r="FD9" s="2" t="s">
        <v>236</v>
      </c>
      <c r="FE9" s="2" t="s">
        <v>155</v>
      </c>
      <c r="FF9" s="2" t="s">
        <v>137</v>
      </c>
      <c r="FG9" s="4"/>
      <c r="FH9" s="8"/>
      <c r="FI9" s="4">
        <v>1</v>
      </c>
      <c r="FJ9" s="8">
        <v>95.18</v>
      </c>
      <c r="FK9" s="7">
        <v>-1</v>
      </c>
      <c r="FL9" s="7">
        <v>-1</v>
      </c>
      <c r="FM9" s="2" t="s">
        <v>152</v>
      </c>
      <c r="FN9" s="2" t="s">
        <v>158</v>
      </c>
      <c r="FO9" s="2" t="s">
        <v>219</v>
      </c>
      <c r="FP9" s="2" t="s">
        <v>237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221</v>
      </c>
      <c r="GB9" s="2" t="s">
        <v>238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171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152</v>
      </c>
      <c r="GX9" s="2" t="s">
        <v>141</v>
      </c>
      <c r="GY9" s="2" t="s">
        <v>223</v>
      </c>
      <c r="GZ9" s="2" t="s">
        <v>239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171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173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152</v>
      </c>
      <c r="IH9" s="2" t="s">
        <v>141</v>
      </c>
      <c r="II9" s="2" t="s">
        <v>153</v>
      </c>
      <c r="IJ9" s="2" t="s">
        <v>240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178</v>
      </c>
      <c r="IT9" s="2" t="s">
        <v>141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171</v>
      </c>
      <c r="JF9" s="2" t="s">
        <v>158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173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152</v>
      </c>
      <c r="KD9" s="2" t="s">
        <v>141</v>
      </c>
      <c r="KE9" s="2" t="s">
        <v>176</v>
      </c>
      <c r="KF9" s="2" t="s">
        <v>241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173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137</v>
      </c>
      <c r="LB9" s="2" t="s">
        <v>137</v>
      </c>
      <c r="LC9" s="2" t="s">
        <v>137</v>
      </c>
      <c r="LD9" s="2" t="s">
        <v>137</v>
      </c>
      <c r="LE9" s="2" t="s">
        <v>137</v>
      </c>
      <c r="LF9" s="2" t="s">
        <v>137</v>
      </c>
      <c r="LG9" s="4"/>
      <c r="LH9" s="8"/>
      <c r="LI9" s="4"/>
      <c r="LJ9" s="8"/>
      <c r="LK9" s="7"/>
      <c r="LL9" s="7"/>
      <c r="LM9" s="2" t="s">
        <v>178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158</v>
      </c>
      <c r="MA9" s="2" t="s">
        <v>226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171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152</v>
      </c>
      <c r="MX9" s="2" t="s">
        <v>158</v>
      </c>
      <c r="MY9" s="2" t="s">
        <v>235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178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178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171</v>
      </c>
      <c r="OH9" s="2" t="s">
        <v>141</v>
      </c>
      <c r="OI9" s="2" t="s">
        <v>137</v>
      </c>
      <c r="OJ9" s="2" t="s">
        <v>137</v>
      </c>
      <c r="OK9" s="2" t="s">
        <v>155</v>
      </c>
      <c r="OL9" s="2" t="s">
        <v>137</v>
      </c>
      <c r="OM9" s="4">
        <v>67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</row>
    <row r="10">
      <c r="A10" s="2" t="s">
        <v>242</v>
      </c>
      <c r="B10" s="2" t="s">
        <v>132</v>
      </c>
      <c r="C10" s="2" t="s">
        <v>133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137</v>
      </c>
      <c r="I10" s="2" t="s">
        <v>201</v>
      </c>
      <c r="J10" s="2" t="s">
        <v>139</v>
      </c>
      <c r="K10" s="2" t="s">
        <v>243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204</v>
      </c>
      <c r="Q10" s="2" t="s">
        <v>143</v>
      </c>
      <c r="R10" s="2" t="s">
        <v>137</v>
      </c>
      <c r="S10" s="2" t="s">
        <v>244</v>
      </c>
      <c r="T10" s="2" t="s">
        <v>137</v>
      </c>
      <c r="U10" s="2" t="s">
        <v>206</v>
      </c>
      <c r="V10" s="2" t="s">
        <v>207</v>
      </c>
      <c r="W10" s="2" t="s">
        <v>208</v>
      </c>
      <c r="X10" s="2" t="s">
        <v>209</v>
      </c>
      <c r="Y10" s="2" t="s">
        <v>245</v>
      </c>
      <c r="Z10" s="4">
        <v>50</v>
      </c>
      <c r="AA10" s="4">
        <f>=ROUNDDOWN(12.5,0)</f>
      </c>
      <c r="AB10" s="5">
        <v>4</v>
      </c>
      <c r="AC10" s="2" t="s">
        <v>246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32</v>
      </c>
      <c r="AS10" s="8">
        <v>2334.18</v>
      </c>
      <c r="AT10" s="7">
        <v>-1</v>
      </c>
      <c r="AU10" s="7">
        <v>-1</v>
      </c>
      <c r="AV10" s="4">
        <v>1</v>
      </c>
      <c r="AW10" s="8">
        <v>88.06</v>
      </c>
      <c r="AX10" s="4">
        <v>33</v>
      </c>
      <c r="AY10" s="8">
        <v>2422.24</v>
      </c>
      <c r="AZ10" s="7">
        <v>-0.9697</v>
      </c>
      <c r="BA10" s="7">
        <v>-0.9636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0.1645</v>
      </c>
      <c r="BJ10" s="4">
        <v>2</v>
      </c>
      <c r="BK10" s="8">
        <v>419.98</v>
      </c>
      <c r="BL10" s="2" t="s">
        <v>247</v>
      </c>
      <c r="BM10" s="7"/>
      <c r="BN10" s="7"/>
      <c r="BO10" s="4"/>
      <c r="BP10" s="8"/>
      <c r="BQ10" s="4">
        <v>1</v>
      </c>
      <c r="BR10" s="8">
        <v>70.35</v>
      </c>
      <c r="BS10" s="7">
        <v>-1</v>
      </c>
      <c r="BT10" s="7">
        <v>-1</v>
      </c>
      <c r="BU10" s="2" t="s">
        <v>152</v>
      </c>
      <c r="BV10" s="2" t="s">
        <v>141</v>
      </c>
      <c r="BW10" s="2" t="s">
        <v>153</v>
      </c>
      <c r="BX10" s="2" t="s">
        <v>248</v>
      </c>
      <c r="BY10" s="2" t="s">
        <v>155</v>
      </c>
      <c r="BZ10" s="2" t="s">
        <v>137</v>
      </c>
      <c r="CA10" s="4"/>
      <c r="CB10" s="8"/>
      <c r="CC10" s="4">
        <v>1</v>
      </c>
      <c r="CD10" s="8">
        <v>74.73</v>
      </c>
      <c r="CE10" s="7">
        <v>-1</v>
      </c>
      <c r="CF10" s="7">
        <v>-1</v>
      </c>
      <c r="CG10" s="2" t="s">
        <v>152</v>
      </c>
      <c r="CH10" s="2" t="s">
        <v>141</v>
      </c>
      <c r="CI10" s="2" t="s">
        <v>249</v>
      </c>
      <c r="CJ10" s="2" t="s">
        <v>250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152</v>
      </c>
      <c r="CT10" s="2" t="s">
        <v>141</v>
      </c>
      <c r="CU10" s="2" t="s">
        <v>159</v>
      </c>
      <c r="CV10" s="2" t="s">
        <v>251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213</v>
      </c>
      <c r="DF10" s="2" t="s">
        <v>158</v>
      </c>
      <c r="DG10" s="2" t="s">
        <v>137</v>
      </c>
      <c r="DH10" s="2" t="s">
        <v>252</v>
      </c>
      <c r="DI10" s="2" t="s">
        <v>155</v>
      </c>
      <c r="DJ10" s="2" t="s">
        <v>137</v>
      </c>
      <c r="DK10" s="4"/>
      <c r="DL10" s="8"/>
      <c r="DM10" s="4">
        <v>30</v>
      </c>
      <c r="DN10" s="8">
        <v>2189.1</v>
      </c>
      <c r="DO10" s="7">
        <v>-1</v>
      </c>
      <c r="DP10" s="7">
        <v>-1</v>
      </c>
      <c r="DQ10" s="2" t="s">
        <v>152</v>
      </c>
      <c r="DR10" s="2" t="s">
        <v>141</v>
      </c>
      <c r="DS10" s="2" t="s">
        <v>153</v>
      </c>
      <c r="DT10" s="2" t="s">
        <v>253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254</v>
      </c>
      <c r="EF10" s="2" t="s">
        <v>255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165</v>
      </c>
      <c r="ER10" s="2" t="s">
        <v>256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257</v>
      </c>
      <c r="FD10" s="2" t="s">
        <v>258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178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221</v>
      </c>
      <c r="GB10" s="2" t="s">
        <v>259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171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152</v>
      </c>
      <c r="GX10" s="2" t="s">
        <v>141</v>
      </c>
      <c r="GY10" s="2" t="s">
        <v>223</v>
      </c>
      <c r="GZ10" s="2" t="s">
        <v>260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171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173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152</v>
      </c>
      <c r="IH10" s="2" t="s">
        <v>141</v>
      </c>
      <c r="II10" s="2" t="s">
        <v>261</v>
      </c>
      <c r="IJ10" s="2" t="s">
        <v>262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178</v>
      </c>
      <c r="IT10" s="2" t="s">
        <v>141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171</v>
      </c>
      <c r="JF10" s="2" t="s">
        <v>158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173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152</v>
      </c>
      <c r="KD10" s="2" t="s">
        <v>141</v>
      </c>
      <c r="KE10" s="2" t="s">
        <v>176</v>
      </c>
      <c r="KF10" s="2" t="s">
        <v>263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173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178</v>
      </c>
      <c r="LB10" s="2" t="s">
        <v>141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152</v>
      </c>
      <c r="LN10" s="2" t="s">
        <v>141</v>
      </c>
      <c r="LO10" s="2" t="s">
        <v>264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178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171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152</v>
      </c>
      <c r="MX10" s="2" t="s">
        <v>158</v>
      </c>
      <c r="MY10" s="2" t="s">
        <v>227</v>
      </c>
      <c r="MZ10" s="2" t="s">
        <v>265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178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178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171</v>
      </c>
      <c r="OH10" s="2" t="s">
        <v>141</v>
      </c>
      <c r="OI10" s="2" t="s">
        <v>137</v>
      </c>
      <c r="OJ10" s="2" t="s">
        <v>137</v>
      </c>
      <c r="OK10" s="2" t="s">
        <v>155</v>
      </c>
      <c r="OL10" s="2" t="s">
        <v>137</v>
      </c>
      <c r="OM10" s="4">
        <v>50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>
        <v>150</v>
      </c>
      <c r="PB10" s="4"/>
    </row>
    <row r="11">
      <c r="A11" s="2" t="s">
        <v>266</v>
      </c>
      <c r="B11" s="2" t="s">
        <v>132</v>
      </c>
      <c r="C11" s="2" t="s">
        <v>133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137</v>
      </c>
      <c r="I11" s="2" t="s">
        <v>201</v>
      </c>
      <c r="J11" s="2" t="s">
        <v>184</v>
      </c>
      <c r="K11" s="2" t="s">
        <v>243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204</v>
      </c>
      <c r="Q11" s="2" t="s">
        <v>143</v>
      </c>
      <c r="R11" s="2" t="s">
        <v>137</v>
      </c>
      <c r="S11" s="2" t="s">
        <v>244</v>
      </c>
      <c r="T11" s="2" t="s">
        <v>137</v>
      </c>
      <c r="U11" s="2" t="s">
        <v>206</v>
      </c>
      <c r="V11" s="2" t="s">
        <v>207</v>
      </c>
      <c r="W11" s="2" t="s">
        <v>208</v>
      </c>
      <c r="X11" s="2" t="s">
        <v>209</v>
      </c>
      <c r="Y11" s="2" t="s">
        <v>149</v>
      </c>
      <c r="Z11" s="4">
        <v>24</v>
      </c>
      <c r="AA11" s="4">
        <f>=ROUNDDOWN(8,0)</f>
      </c>
      <c r="AB11" s="5">
        <v>3</v>
      </c>
      <c r="AC11" s="2" t="s">
        <v>246</v>
      </c>
      <c r="AD11" s="4">
        <v>100</v>
      </c>
      <c r="AE11" s="4">
        <v>100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88.06</v>
      </c>
      <c r="AR11" s="4">
        <v>1</v>
      </c>
      <c r="AS11" s="8">
        <v>88.06</v>
      </c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88.06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267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249</v>
      </c>
      <c r="CJ11" s="2" t="s">
        <v>268</v>
      </c>
      <c r="CK11" s="2" t="s">
        <v>155</v>
      </c>
      <c r="CL11" s="2" t="s">
        <v>137</v>
      </c>
      <c r="CM11" s="4">
        <v>1</v>
      </c>
      <c r="CN11" s="8">
        <v>88.06</v>
      </c>
      <c r="CO11" s="4">
        <v>1</v>
      </c>
      <c r="CP11" s="8">
        <v>88.06</v>
      </c>
      <c r="CQ11" s="7"/>
      <c r="CR11" s="7"/>
      <c r="CS11" s="2" t="s">
        <v>152</v>
      </c>
      <c r="CT11" s="2" t="s">
        <v>141</v>
      </c>
      <c r="CU11" s="2" t="s">
        <v>159</v>
      </c>
      <c r="CV11" s="2" t="s">
        <v>269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213</v>
      </c>
      <c r="DF11" s="2" t="s">
        <v>158</v>
      </c>
      <c r="DG11" s="2" t="s">
        <v>137</v>
      </c>
      <c r="DH11" s="2" t="s">
        <v>165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152</v>
      </c>
      <c r="DR11" s="2" t="s">
        <v>141</v>
      </c>
      <c r="DS11" s="2" t="s">
        <v>153</v>
      </c>
      <c r="DT11" s="2" t="s">
        <v>253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152</v>
      </c>
      <c r="ED11" s="2" t="s">
        <v>141</v>
      </c>
      <c r="EE11" s="2" t="s">
        <v>254</v>
      </c>
      <c r="EF11" s="2" t="s">
        <v>270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165</v>
      </c>
      <c r="ER11" s="2" t="s">
        <v>271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192</v>
      </c>
      <c r="FD11" s="2" t="s">
        <v>272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178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221</v>
      </c>
      <c r="GB11" s="2" t="s">
        <v>273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171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152</v>
      </c>
      <c r="GX11" s="2" t="s">
        <v>141</v>
      </c>
      <c r="GY11" s="2" t="s">
        <v>223</v>
      </c>
      <c r="GZ11" s="2" t="s">
        <v>274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171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173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152</v>
      </c>
      <c r="IH11" s="2" t="s">
        <v>141</v>
      </c>
      <c r="II11" s="2" t="s">
        <v>261</v>
      </c>
      <c r="IJ11" s="2" t="s">
        <v>275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178</v>
      </c>
      <c r="IT11" s="2" t="s">
        <v>141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171</v>
      </c>
      <c r="JF11" s="2" t="s">
        <v>158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173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152</v>
      </c>
      <c r="KD11" s="2" t="s">
        <v>141</v>
      </c>
      <c r="KE11" s="2" t="s">
        <v>176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173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178</v>
      </c>
      <c r="LB11" s="2" t="s">
        <v>141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152</v>
      </c>
      <c r="LN11" s="2" t="s">
        <v>141</v>
      </c>
      <c r="LO11" s="2" t="s">
        <v>264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178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171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152</v>
      </c>
      <c r="MX11" s="2" t="s">
        <v>158</v>
      </c>
      <c r="MY11" s="2" t="s">
        <v>227</v>
      </c>
      <c r="MZ11" s="2" t="s">
        <v>276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178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178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171</v>
      </c>
      <c r="OH11" s="2" t="s">
        <v>141</v>
      </c>
      <c r="OI11" s="2" t="s">
        <v>137</v>
      </c>
      <c r="OJ11" s="2" t="s">
        <v>137</v>
      </c>
      <c r="OK11" s="2" t="s">
        <v>155</v>
      </c>
      <c r="OL11" s="2" t="s">
        <v>137</v>
      </c>
      <c r="OM11" s="4">
        <v>24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>
        <v>100</v>
      </c>
      <c r="PB11" s="4"/>
    </row>
    <row r="12">
      <c r="A12" s="2" t="s">
        <v>277</v>
      </c>
      <c r="B12" s="2" t="s">
        <v>132</v>
      </c>
      <c r="C12" s="2" t="s">
        <v>133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137</v>
      </c>
      <c r="I12" s="2" t="s">
        <v>201</v>
      </c>
      <c r="J12" s="2" t="s">
        <v>139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203</v>
      </c>
      <c r="P12" s="2" t="s">
        <v>279</v>
      </c>
      <c r="Q12" s="2" t="s">
        <v>143</v>
      </c>
      <c r="R12" s="2" t="s">
        <v>137</v>
      </c>
      <c r="S12" s="2" t="s">
        <v>280</v>
      </c>
      <c r="T12" s="2" t="s">
        <v>137</v>
      </c>
      <c r="U12" s="2" t="s">
        <v>206</v>
      </c>
      <c r="V12" s="2" t="s">
        <v>207</v>
      </c>
      <c r="W12" s="2" t="s">
        <v>208</v>
      </c>
      <c r="X12" s="2" t="s">
        <v>209</v>
      </c>
      <c r="Y12" s="2" t="s">
        <v>281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147.87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4</v>
      </c>
      <c r="AY12" s="8">
        <v>340.63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282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158</v>
      </c>
      <c r="BW12" s="2" t="s">
        <v>153</v>
      </c>
      <c r="BX12" s="2" t="s">
        <v>283</v>
      </c>
      <c r="BY12" s="2" t="s">
        <v>284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158</v>
      </c>
      <c r="CI12" s="2" t="s">
        <v>249</v>
      </c>
      <c r="CJ12" s="2" t="s">
        <v>285</v>
      </c>
      <c r="CK12" s="2" t="s">
        <v>155</v>
      </c>
      <c r="CL12" s="2" t="s">
        <v>137</v>
      </c>
      <c r="CM12" s="4"/>
      <c r="CN12" s="8"/>
      <c r="CO12" s="4">
        <v>1</v>
      </c>
      <c r="CP12" s="8">
        <v>71.06</v>
      </c>
      <c r="CQ12" s="7">
        <v>-1</v>
      </c>
      <c r="CR12" s="7">
        <v>-1</v>
      </c>
      <c r="CS12" s="2" t="s">
        <v>152</v>
      </c>
      <c r="CT12" s="2" t="s">
        <v>158</v>
      </c>
      <c r="CU12" s="2" t="s">
        <v>159</v>
      </c>
      <c r="CV12" s="2" t="s">
        <v>286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213</v>
      </c>
      <c r="DF12" s="2" t="s">
        <v>158</v>
      </c>
      <c r="DG12" s="2" t="s">
        <v>137</v>
      </c>
      <c r="DH12" s="2" t="s">
        <v>287</v>
      </c>
      <c r="DI12" s="2" t="s">
        <v>155</v>
      </c>
      <c r="DJ12" s="2" t="s">
        <v>137</v>
      </c>
      <c r="DK12" s="4"/>
      <c r="DL12" s="8"/>
      <c r="DM12" s="4">
        <v>1</v>
      </c>
      <c r="DN12" s="8">
        <v>76.81</v>
      </c>
      <c r="DO12" s="7">
        <v>-1</v>
      </c>
      <c r="DP12" s="7">
        <v>-1</v>
      </c>
      <c r="DQ12" s="2" t="s">
        <v>152</v>
      </c>
      <c r="DR12" s="2" t="s">
        <v>158</v>
      </c>
      <c r="DS12" s="2" t="s">
        <v>153</v>
      </c>
      <c r="DT12" s="2" t="s">
        <v>288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158</v>
      </c>
      <c r="EE12" s="2" t="s">
        <v>254</v>
      </c>
      <c r="EF12" s="2" t="s">
        <v>289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158</v>
      </c>
      <c r="EQ12" s="2" t="s">
        <v>165</v>
      </c>
      <c r="ER12" s="2" t="s">
        <v>290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158</v>
      </c>
      <c r="FC12" s="2" t="s">
        <v>192</v>
      </c>
      <c r="FD12" s="2" t="s">
        <v>291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173</v>
      </c>
      <c r="FN12" s="2" t="s">
        <v>158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221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171</v>
      </c>
      <c r="GL12" s="2" t="s">
        <v>158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171</v>
      </c>
      <c r="GX12" s="2" t="s">
        <v>158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171</v>
      </c>
      <c r="HJ12" s="2" t="s">
        <v>158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173</v>
      </c>
      <c r="HV12" s="2" t="s">
        <v>158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152</v>
      </c>
      <c r="IH12" s="2" t="s">
        <v>158</v>
      </c>
      <c r="II12" s="2" t="s">
        <v>261</v>
      </c>
      <c r="IJ12" s="2" t="s">
        <v>289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178</v>
      </c>
      <c r="IT12" s="2" t="s">
        <v>158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171</v>
      </c>
      <c r="JF12" s="2" t="s">
        <v>158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173</v>
      </c>
      <c r="JR12" s="2" t="s">
        <v>158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152</v>
      </c>
      <c r="KD12" s="2" t="s">
        <v>158</v>
      </c>
      <c r="KE12" s="2" t="s">
        <v>176</v>
      </c>
      <c r="KF12" s="2" t="s">
        <v>292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172</v>
      </c>
      <c r="KP12" s="2" t="s">
        <v>158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178</v>
      </c>
      <c r="LB12" s="2" t="s">
        <v>158</v>
      </c>
      <c r="LC12" s="2" t="s">
        <v>137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152</v>
      </c>
      <c r="LN12" s="2" t="s">
        <v>158</v>
      </c>
      <c r="LO12" s="2" t="s">
        <v>264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171</v>
      </c>
      <c r="ML12" s="2" t="s">
        <v>158</v>
      </c>
      <c r="MM12" s="2" t="s">
        <v>137</v>
      </c>
      <c r="MN12" s="2" t="s">
        <v>137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152</v>
      </c>
      <c r="MX12" s="2" t="s">
        <v>158</v>
      </c>
      <c r="MY12" s="2" t="s">
        <v>227</v>
      </c>
      <c r="MZ12" s="2" t="s">
        <v>212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178</v>
      </c>
      <c r="NJ12" s="2" t="s">
        <v>158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178</v>
      </c>
      <c r="NV12" s="2" t="s">
        <v>158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171</v>
      </c>
      <c r="OH12" s="2" t="s">
        <v>158</v>
      </c>
      <c r="OI12" s="2" t="s">
        <v>137</v>
      </c>
      <c r="OJ12" s="2" t="s">
        <v>137</v>
      </c>
      <c r="OK12" s="2" t="s">
        <v>155</v>
      </c>
      <c r="OL12" s="2" t="s">
        <v>137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293</v>
      </c>
      <c r="B13" s="2" t="s">
        <v>132</v>
      </c>
      <c r="C13" s="2" t="s">
        <v>133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137</v>
      </c>
      <c r="I13" s="2" t="s">
        <v>201</v>
      </c>
      <c r="J13" s="2" t="s">
        <v>184</v>
      </c>
      <c r="K13" s="2" t="s">
        <v>278</v>
      </c>
      <c r="L13" s="3">
        <v>90.65</v>
      </c>
      <c r="M13" s="3">
        <v>95.18</v>
      </c>
      <c r="N13" s="3">
        <v>259</v>
      </c>
      <c r="O13" s="2" t="s">
        <v>294</v>
      </c>
      <c r="P13" s="2" t="s">
        <v>279</v>
      </c>
      <c r="Q13" s="2" t="s">
        <v>143</v>
      </c>
      <c r="R13" s="2" t="s">
        <v>137</v>
      </c>
      <c r="S13" s="2" t="s">
        <v>280</v>
      </c>
      <c r="T13" s="2" t="s">
        <v>137</v>
      </c>
      <c r="U13" s="2" t="s">
        <v>206</v>
      </c>
      <c r="V13" s="2" t="s">
        <v>207</v>
      </c>
      <c r="W13" s="2" t="s">
        <v>208</v>
      </c>
      <c r="X13" s="2" t="s">
        <v>209</v>
      </c>
      <c r="Y13" s="2" t="s">
        <v>281</v>
      </c>
      <c r="Z13" s="4">
        <v>2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2</v>
      </c>
      <c r="AS13" s="8">
        <v>192.76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282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158</v>
      </c>
      <c r="BW13" s="2" t="s">
        <v>153</v>
      </c>
      <c r="BX13" s="2" t="s">
        <v>262</v>
      </c>
      <c r="BY13" s="2" t="s">
        <v>284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158</v>
      </c>
      <c r="CI13" s="2" t="s">
        <v>249</v>
      </c>
      <c r="CJ13" s="2" t="s">
        <v>295</v>
      </c>
      <c r="CK13" s="2" t="s">
        <v>155</v>
      </c>
      <c r="CL13" s="2" t="s">
        <v>137</v>
      </c>
      <c r="CM13" s="4"/>
      <c r="CN13" s="8"/>
      <c r="CO13" s="4">
        <v>1</v>
      </c>
      <c r="CP13" s="8">
        <v>88.06</v>
      </c>
      <c r="CQ13" s="7">
        <v>-1</v>
      </c>
      <c r="CR13" s="7">
        <v>-1</v>
      </c>
      <c r="CS13" s="2" t="s">
        <v>152</v>
      </c>
      <c r="CT13" s="2" t="s">
        <v>158</v>
      </c>
      <c r="CU13" s="2" t="s">
        <v>159</v>
      </c>
      <c r="CV13" s="2" t="s">
        <v>296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213</v>
      </c>
      <c r="DF13" s="2" t="s">
        <v>158</v>
      </c>
      <c r="DG13" s="2" t="s">
        <v>137</v>
      </c>
      <c r="DH13" s="2" t="s">
        <v>297</v>
      </c>
      <c r="DI13" s="2" t="s">
        <v>155</v>
      </c>
      <c r="DJ13" s="2" t="s">
        <v>137</v>
      </c>
      <c r="DK13" s="4"/>
      <c r="DL13" s="8"/>
      <c r="DM13" s="4">
        <v>1</v>
      </c>
      <c r="DN13" s="8">
        <v>104.7</v>
      </c>
      <c r="DO13" s="7">
        <v>-1</v>
      </c>
      <c r="DP13" s="7">
        <v>-1</v>
      </c>
      <c r="DQ13" s="2" t="s">
        <v>152</v>
      </c>
      <c r="DR13" s="2" t="s">
        <v>158</v>
      </c>
      <c r="DS13" s="2" t="s">
        <v>153</v>
      </c>
      <c r="DT13" s="2" t="s">
        <v>298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158</v>
      </c>
      <c r="EE13" s="2" t="s">
        <v>254</v>
      </c>
      <c r="EF13" s="2" t="s">
        <v>299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158</v>
      </c>
      <c r="EQ13" s="2" t="s">
        <v>165</v>
      </c>
      <c r="ER13" s="2" t="s">
        <v>271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158</v>
      </c>
      <c r="FC13" s="2" t="s">
        <v>167</v>
      </c>
      <c r="FD13" s="2" t="s">
        <v>300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173</v>
      </c>
      <c r="FN13" s="2" t="s">
        <v>158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158</v>
      </c>
      <c r="GA13" s="2" t="s">
        <v>221</v>
      </c>
      <c r="GB13" s="2" t="s">
        <v>301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171</v>
      </c>
      <c r="GL13" s="2" t="s">
        <v>158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171</v>
      </c>
      <c r="GX13" s="2" t="s">
        <v>158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171</v>
      </c>
      <c r="HJ13" s="2" t="s">
        <v>158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173</v>
      </c>
      <c r="HV13" s="2" t="s">
        <v>158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152</v>
      </c>
      <c r="IH13" s="2" t="s">
        <v>158</v>
      </c>
      <c r="II13" s="2" t="s">
        <v>261</v>
      </c>
      <c r="IJ13" s="2" t="s">
        <v>302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178</v>
      </c>
      <c r="IT13" s="2" t="s">
        <v>158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171</v>
      </c>
      <c r="JF13" s="2" t="s">
        <v>158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173</v>
      </c>
      <c r="JR13" s="2" t="s">
        <v>158</v>
      </c>
      <c r="JS13" s="2" t="s">
        <v>137</v>
      </c>
      <c r="JT13" s="2" t="s">
        <v>137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152</v>
      </c>
      <c r="KD13" s="2" t="s">
        <v>158</v>
      </c>
      <c r="KE13" s="2" t="s">
        <v>176</v>
      </c>
      <c r="KF13" s="2" t="s">
        <v>303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172</v>
      </c>
      <c r="KP13" s="2" t="s">
        <v>158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178</v>
      </c>
      <c r="LB13" s="2" t="s">
        <v>158</v>
      </c>
      <c r="LC13" s="2" t="s">
        <v>137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152</v>
      </c>
      <c r="LN13" s="2" t="s">
        <v>158</v>
      </c>
      <c r="LO13" s="2" t="s">
        <v>264</v>
      </c>
      <c r="LP13" s="2" t="s">
        <v>304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171</v>
      </c>
      <c r="ML13" s="2" t="s">
        <v>158</v>
      </c>
      <c r="MM13" s="2" t="s">
        <v>137</v>
      </c>
      <c r="MN13" s="2" t="s">
        <v>137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152</v>
      </c>
      <c r="MX13" s="2" t="s">
        <v>158</v>
      </c>
      <c r="MY13" s="2" t="s">
        <v>167</v>
      </c>
      <c r="MZ13" s="2" t="s">
        <v>305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178</v>
      </c>
      <c r="NJ13" s="2" t="s">
        <v>158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178</v>
      </c>
      <c r="NV13" s="2" t="s">
        <v>158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171</v>
      </c>
      <c r="OH13" s="2" t="s">
        <v>158</v>
      </c>
      <c r="OI13" s="2" t="s">
        <v>137</v>
      </c>
      <c r="OJ13" s="2" t="s">
        <v>137</v>
      </c>
      <c r="OK13" s="2" t="s">
        <v>155</v>
      </c>
      <c r="OL13" s="2" t="s">
        <v>137</v>
      </c>
      <c r="OM13" s="4">
        <v>2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306</v>
      </c>
      <c r="B14" s="2" t="s">
        <v>132</v>
      </c>
      <c r="C14" s="2" t="s">
        <v>133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201</v>
      </c>
      <c r="J14" s="2" t="s">
        <v>139</v>
      </c>
      <c r="K14" s="2" t="s">
        <v>307</v>
      </c>
      <c r="L14" s="3">
        <v>73.15</v>
      </c>
      <c r="M14" s="3">
        <v>76.81</v>
      </c>
      <c r="N14" s="3">
        <v>209</v>
      </c>
      <c r="O14" s="2" t="s">
        <v>141</v>
      </c>
      <c r="P14" s="2" t="s">
        <v>204</v>
      </c>
      <c r="Q14" s="2" t="s">
        <v>143</v>
      </c>
      <c r="R14" s="2" t="s">
        <v>137</v>
      </c>
      <c r="S14" s="2" t="s">
        <v>308</v>
      </c>
      <c r="T14" s="2" t="s">
        <v>137</v>
      </c>
      <c r="U14" s="2" t="s">
        <v>206</v>
      </c>
      <c r="V14" s="2" t="s">
        <v>207</v>
      </c>
      <c r="W14" s="2" t="s">
        <v>208</v>
      </c>
      <c r="X14" s="2" t="s">
        <v>209</v>
      </c>
      <c r="Y14" s="2" t="s">
        <v>149</v>
      </c>
      <c r="Z14" s="4">
        <v>32</v>
      </c>
      <c r="AA14" s="4">
        <f>=ROUNDDOWN(6.4,0)</f>
      </c>
      <c r="AB14" s="5">
        <v>5</v>
      </c>
      <c r="AC14" s="2" t="s">
        <v>246</v>
      </c>
      <c r="AD14" s="4">
        <v>160</v>
      </c>
      <c r="AE14" s="4">
        <v>160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</v>
      </c>
      <c r="AS14" s="8">
        <v>80.65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8</v>
      </c>
      <c r="AY14" s="8">
        <v>705.68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22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309</v>
      </c>
      <c r="BX14" s="2" t="s">
        <v>310</v>
      </c>
      <c r="BY14" s="2" t="s">
        <v>155</v>
      </c>
      <c r="BZ14" s="2" t="s">
        <v>137</v>
      </c>
      <c r="CA14" s="4"/>
      <c r="CB14" s="8"/>
      <c r="CC14" s="4"/>
      <c r="CD14" s="8"/>
      <c r="CE14" s="7"/>
      <c r="CF14" s="7"/>
      <c r="CG14" s="2" t="s">
        <v>152</v>
      </c>
      <c r="CH14" s="2" t="s">
        <v>141</v>
      </c>
      <c r="CI14" s="2" t="s">
        <v>309</v>
      </c>
      <c r="CJ14" s="2" t="s">
        <v>311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141</v>
      </c>
      <c r="CU14" s="2" t="s">
        <v>159</v>
      </c>
      <c r="CV14" s="2" t="s">
        <v>232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213</v>
      </c>
      <c r="DF14" s="2" t="s">
        <v>158</v>
      </c>
      <c r="DG14" s="2" t="s">
        <v>137</v>
      </c>
      <c r="DH14" s="2" t="s">
        <v>312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141</v>
      </c>
      <c r="DS14" s="2" t="s">
        <v>153</v>
      </c>
      <c r="DT14" s="2" t="s">
        <v>313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141</v>
      </c>
      <c r="EE14" s="2" t="s">
        <v>254</v>
      </c>
      <c r="EF14" s="2" t="s">
        <v>314</v>
      </c>
      <c r="EG14" s="2" t="s">
        <v>155</v>
      </c>
      <c r="EH14" s="2" t="s">
        <v>137</v>
      </c>
      <c r="EI14" s="4"/>
      <c r="EJ14" s="8"/>
      <c r="EK14" s="4">
        <v>1</v>
      </c>
      <c r="EL14" s="8">
        <v>80.65</v>
      </c>
      <c r="EM14" s="7">
        <v>-1</v>
      </c>
      <c r="EN14" s="7">
        <v>-1</v>
      </c>
      <c r="EO14" s="2" t="s">
        <v>152</v>
      </c>
      <c r="EP14" s="2" t="s">
        <v>141</v>
      </c>
      <c r="EQ14" s="2" t="s">
        <v>315</v>
      </c>
      <c r="ER14" s="2" t="s">
        <v>316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141</v>
      </c>
      <c r="FC14" s="2" t="s">
        <v>192</v>
      </c>
      <c r="FD14" s="2" t="s">
        <v>317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178</v>
      </c>
      <c r="FN14" s="2" t="s">
        <v>141</v>
      </c>
      <c r="FO14" s="2" t="s">
        <v>137</v>
      </c>
      <c r="FP14" s="2" t="s">
        <v>137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173</v>
      </c>
      <c r="FZ14" s="2" t="s">
        <v>141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171</v>
      </c>
      <c r="GL14" s="2" t="s">
        <v>141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152</v>
      </c>
      <c r="GX14" s="2" t="s">
        <v>141</v>
      </c>
      <c r="GY14" s="2" t="s">
        <v>223</v>
      </c>
      <c r="GZ14" s="2" t="s">
        <v>318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171</v>
      </c>
      <c r="HJ14" s="2" t="s">
        <v>141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173</v>
      </c>
      <c r="HV14" s="2" t="s">
        <v>141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152</v>
      </c>
      <c r="IH14" s="2" t="s">
        <v>141</v>
      </c>
      <c r="II14" s="2" t="s">
        <v>319</v>
      </c>
      <c r="IJ14" s="2" t="s">
        <v>320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171</v>
      </c>
      <c r="IT14" s="2" t="s">
        <v>141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171</v>
      </c>
      <c r="JF14" s="2" t="s">
        <v>158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173</v>
      </c>
      <c r="JR14" s="2" t="s">
        <v>141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152</v>
      </c>
      <c r="KD14" s="2" t="s">
        <v>141</v>
      </c>
      <c r="KE14" s="2" t="s">
        <v>321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173</v>
      </c>
      <c r="KP14" s="2" t="s">
        <v>141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178</v>
      </c>
      <c r="LB14" s="2" t="s">
        <v>141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152</v>
      </c>
      <c r="LN14" s="2" t="s">
        <v>141</v>
      </c>
      <c r="LO14" s="2" t="s">
        <v>264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178</v>
      </c>
      <c r="LZ14" s="2" t="s">
        <v>141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171</v>
      </c>
      <c r="ML14" s="2" t="s">
        <v>141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152</v>
      </c>
      <c r="MX14" s="2" t="s">
        <v>158</v>
      </c>
      <c r="MY14" s="2" t="s">
        <v>227</v>
      </c>
      <c r="MZ14" s="2" t="s">
        <v>322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178</v>
      </c>
      <c r="NJ14" s="2" t="s">
        <v>141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173</v>
      </c>
      <c r="NV14" s="2" t="s">
        <v>141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171</v>
      </c>
      <c r="OH14" s="2" t="s">
        <v>141</v>
      </c>
      <c r="OI14" s="2" t="s">
        <v>137</v>
      </c>
      <c r="OJ14" s="2" t="s">
        <v>137</v>
      </c>
      <c r="OK14" s="2" t="s">
        <v>155</v>
      </c>
      <c r="OL14" s="2" t="s">
        <v>137</v>
      </c>
      <c r="OM14" s="4">
        <v>32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>
        <v>160</v>
      </c>
      <c r="PB14" s="4"/>
    </row>
    <row r="15">
      <c r="A15" s="2" t="s">
        <v>323</v>
      </c>
      <c r="B15" s="2" t="s">
        <v>132</v>
      </c>
      <c r="C15" s="2" t="s">
        <v>133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201</v>
      </c>
      <c r="J15" s="2" t="s">
        <v>184</v>
      </c>
      <c r="K15" s="2" t="s">
        <v>307</v>
      </c>
      <c r="L15" s="3">
        <v>90.65</v>
      </c>
      <c r="M15" s="3">
        <v>95.18</v>
      </c>
      <c r="N15" s="3">
        <v>259</v>
      </c>
      <c r="O15" s="2" t="s">
        <v>141</v>
      </c>
      <c r="P15" s="2" t="s">
        <v>204</v>
      </c>
      <c r="Q15" s="2" t="s">
        <v>143</v>
      </c>
      <c r="R15" s="2" t="s">
        <v>137</v>
      </c>
      <c r="S15" s="2" t="s">
        <v>308</v>
      </c>
      <c r="T15" s="2" t="s">
        <v>137</v>
      </c>
      <c r="U15" s="2" t="s">
        <v>206</v>
      </c>
      <c r="V15" s="2" t="s">
        <v>207</v>
      </c>
      <c r="W15" s="2" t="s">
        <v>208</v>
      </c>
      <c r="X15" s="2" t="s">
        <v>209</v>
      </c>
      <c r="Y15" s="2" t="s">
        <v>149</v>
      </c>
      <c r="Z15" s="4"/>
      <c r="AA15" s="4">
        <f>=ROUNDDOWN({0},0)</f>
      </c>
      <c r="AB15" s="5">
        <v>5</v>
      </c>
      <c r="AC15" s="2" t="s">
        <v>246</v>
      </c>
      <c r="AD15" s="4">
        <v>90</v>
      </c>
      <c r="AE15" s="4">
        <v>90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7</v>
      </c>
      <c r="AS15" s="8">
        <v>625.03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324</v>
      </c>
      <c r="BM15" s="7"/>
      <c r="BN15" s="7"/>
      <c r="BO15" s="4"/>
      <c r="BP15" s="8"/>
      <c r="BQ15" s="4">
        <v>1</v>
      </c>
      <c r="BR15" s="8">
        <v>79.14</v>
      </c>
      <c r="BS15" s="7">
        <v>-1</v>
      </c>
      <c r="BT15" s="7">
        <v>-1</v>
      </c>
      <c r="BU15" s="2" t="s">
        <v>152</v>
      </c>
      <c r="BV15" s="2" t="s">
        <v>141</v>
      </c>
      <c r="BW15" s="2" t="s">
        <v>309</v>
      </c>
      <c r="BX15" s="2" t="s">
        <v>325</v>
      </c>
      <c r="BY15" s="2" t="s">
        <v>155</v>
      </c>
      <c r="BZ15" s="2" t="s">
        <v>137</v>
      </c>
      <c r="CA15" s="4"/>
      <c r="CB15" s="8"/>
      <c r="CC15" s="4">
        <v>1</v>
      </c>
      <c r="CD15" s="8">
        <v>93.41</v>
      </c>
      <c r="CE15" s="7">
        <v>-1</v>
      </c>
      <c r="CF15" s="7">
        <v>-1</v>
      </c>
      <c r="CG15" s="2" t="s">
        <v>152</v>
      </c>
      <c r="CH15" s="2" t="s">
        <v>141</v>
      </c>
      <c r="CI15" s="2" t="s">
        <v>309</v>
      </c>
      <c r="CJ15" s="2" t="s">
        <v>326</v>
      </c>
      <c r="CK15" s="2" t="s">
        <v>155</v>
      </c>
      <c r="CL15" s="2" t="s">
        <v>137</v>
      </c>
      <c r="CM15" s="4"/>
      <c r="CN15" s="8"/>
      <c r="CO15" s="4">
        <v>1</v>
      </c>
      <c r="CP15" s="8">
        <v>88.06</v>
      </c>
      <c r="CQ15" s="7">
        <v>-1</v>
      </c>
      <c r="CR15" s="7">
        <v>-1</v>
      </c>
      <c r="CS15" s="2" t="s">
        <v>152</v>
      </c>
      <c r="CT15" s="2" t="s">
        <v>141</v>
      </c>
      <c r="CU15" s="2" t="s">
        <v>159</v>
      </c>
      <c r="CV15" s="2" t="s">
        <v>327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213</v>
      </c>
      <c r="DF15" s="2" t="s">
        <v>158</v>
      </c>
      <c r="DG15" s="2" t="s">
        <v>137</v>
      </c>
      <c r="DH15" s="2" t="s">
        <v>312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152</v>
      </c>
      <c r="DR15" s="2" t="s">
        <v>141</v>
      </c>
      <c r="DS15" s="2" t="s">
        <v>153</v>
      </c>
      <c r="DT15" s="2" t="s">
        <v>328</v>
      </c>
      <c r="DU15" s="2" t="s">
        <v>155</v>
      </c>
      <c r="DV15" s="2" t="s">
        <v>137</v>
      </c>
      <c r="DW15" s="4"/>
      <c r="DX15" s="8"/>
      <c r="DY15" s="4">
        <v>3</v>
      </c>
      <c r="DZ15" s="8">
        <v>264.48</v>
      </c>
      <c r="EA15" s="7">
        <v>-1</v>
      </c>
      <c r="EB15" s="7">
        <v>-1</v>
      </c>
      <c r="EC15" s="2" t="s">
        <v>152</v>
      </c>
      <c r="ED15" s="2" t="s">
        <v>141</v>
      </c>
      <c r="EE15" s="2" t="s">
        <v>254</v>
      </c>
      <c r="EF15" s="2" t="s">
        <v>329</v>
      </c>
      <c r="EG15" s="2" t="s">
        <v>155</v>
      </c>
      <c r="EH15" s="2" t="s">
        <v>137</v>
      </c>
      <c r="EI15" s="4"/>
      <c r="EJ15" s="8"/>
      <c r="EK15" s="4">
        <v>1</v>
      </c>
      <c r="EL15" s="8">
        <v>99.94</v>
      </c>
      <c r="EM15" s="7">
        <v>-1</v>
      </c>
      <c r="EN15" s="7">
        <v>-1</v>
      </c>
      <c r="EO15" s="2" t="s">
        <v>152</v>
      </c>
      <c r="EP15" s="2" t="s">
        <v>141</v>
      </c>
      <c r="EQ15" s="2" t="s">
        <v>315</v>
      </c>
      <c r="ER15" s="2" t="s">
        <v>330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141</v>
      </c>
      <c r="FC15" s="2" t="s">
        <v>192</v>
      </c>
      <c r="FD15" s="2" t="s">
        <v>331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178</v>
      </c>
      <c r="FN15" s="2" t="s">
        <v>141</v>
      </c>
      <c r="FO15" s="2" t="s">
        <v>137</v>
      </c>
      <c r="FP15" s="2" t="s">
        <v>137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173</v>
      </c>
      <c r="FZ15" s="2" t="s">
        <v>141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171</v>
      </c>
      <c r="GL15" s="2" t="s">
        <v>141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152</v>
      </c>
      <c r="GX15" s="2" t="s">
        <v>141</v>
      </c>
      <c r="GY15" s="2" t="s">
        <v>223</v>
      </c>
      <c r="GZ15" s="2" t="s">
        <v>332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171</v>
      </c>
      <c r="HJ15" s="2" t="s">
        <v>141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173</v>
      </c>
      <c r="HV15" s="2" t="s">
        <v>141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152</v>
      </c>
      <c r="IH15" s="2" t="s">
        <v>141</v>
      </c>
      <c r="II15" s="2" t="s">
        <v>319</v>
      </c>
      <c r="IJ15" s="2" t="s">
        <v>333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171</v>
      </c>
      <c r="IT15" s="2" t="s">
        <v>141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171</v>
      </c>
      <c r="JF15" s="2" t="s">
        <v>158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173</v>
      </c>
      <c r="JR15" s="2" t="s">
        <v>141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152</v>
      </c>
      <c r="KD15" s="2" t="s">
        <v>141</v>
      </c>
      <c r="KE15" s="2" t="s">
        <v>321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173</v>
      </c>
      <c r="KP15" s="2" t="s">
        <v>141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178</v>
      </c>
      <c r="LB15" s="2" t="s">
        <v>141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152</v>
      </c>
      <c r="LN15" s="2" t="s">
        <v>141</v>
      </c>
      <c r="LO15" s="2" t="s">
        <v>264</v>
      </c>
      <c r="LP15" s="2" t="s">
        <v>334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178</v>
      </c>
      <c r="LZ15" s="2" t="s">
        <v>141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171</v>
      </c>
      <c r="ML15" s="2" t="s">
        <v>141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152</v>
      </c>
      <c r="MX15" s="2" t="s">
        <v>158</v>
      </c>
      <c r="MY15" s="2" t="s">
        <v>227</v>
      </c>
      <c r="MZ15" s="2" t="s">
        <v>212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178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173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171</v>
      </c>
      <c r="OH15" s="2" t="s">
        <v>141</v>
      </c>
      <c r="OI15" s="2" t="s">
        <v>137</v>
      </c>
      <c r="OJ15" s="2" t="s">
        <v>137</v>
      </c>
      <c r="OK15" s="2" t="s">
        <v>155</v>
      </c>
      <c r="OL15" s="2" t="s">
        <v>137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>
        <v>90</v>
      </c>
      <c r="PB15" s="4"/>
    </row>
    <row r="16">
      <c r="A16" s="2" t="s">
        <v>335</v>
      </c>
      <c r="B16" s="2" t="s">
        <v>132</v>
      </c>
      <c r="C16" s="2" t="s">
        <v>133</v>
      </c>
      <c r="D16" s="2" t="s">
        <v>336</v>
      </c>
      <c r="E16" s="2" t="s">
        <v>337</v>
      </c>
      <c r="F16" s="2" t="s">
        <v>136</v>
      </c>
      <c r="G16" s="2" t="s">
        <v>136</v>
      </c>
      <c r="H16" s="2" t="s">
        <v>136</v>
      </c>
      <c r="I16" s="2" t="s">
        <v>338</v>
      </c>
      <c r="J16" s="2" t="s">
        <v>339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204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340</v>
      </c>
      <c r="Z16" s="4">
        <v>137</v>
      </c>
      <c r="AA16" s="4">
        <f>=ROUNDDOWN(45.6666666666667,0)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3</v>
      </c>
      <c r="AQ16" s="8">
        <v>125.79</v>
      </c>
      <c r="AR16" s="4"/>
      <c r="AS16" s="8"/>
      <c r="AT16" s="7"/>
      <c r="AU16" s="7"/>
      <c r="AV16" s="4">
        <v>3</v>
      </c>
      <c r="AW16" s="8">
        <v>125.79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1</v>
      </c>
      <c r="BC16" s="4">
        <v>3</v>
      </c>
      <c r="BD16" s="8">
        <v>125.79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>
        <v>1</v>
      </c>
      <c r="BJ16" s="4">
        <v>3</v>
      </c>
      <c r="BK16" s="8">
        <v>125.79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341</v>
      </c>
      <c r="BY16" s="2" t="s">
        <v>155</v>
      </c>
      <c r="BZ16" s="2" t="s">
        <v>137</v>
      </c>
      <c r="CA16" s="4">
        <v>3</v>
      </c>
      <c r="CB16" s="8">
        <v>125.79</v>
      </c>
      <c r="CC16" s="4"/>
      <c r="CD16" s="8"/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342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343</v>
      </c>
      <c r="CU16" s="2" t="s">
        <v>163</v>
      </c>
      <c r="CV16" s="2" t="s">
        <v>344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213</v>
      </c>
      <c r="DF16" s="2" t="s">
        <v>158</v>
      </c>
      <c r="DG16" s="2" t="s">
        <v>163</v>
      </c>
      <c r="DH16" s="2" t="s">
        <v>283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141</v>
      </c>
      <c r="DS16" s="2" t="s">
        <v>153</v>
      </c>
      <c r="DT16" s="2" t="s">
        <v>345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152</v>
      </c>
      <c r="ED16" s="2" t="s">
        <v>141</v>
      </c>
      <c r="EE16" s="2" t="s">
        <v>254</v>
      </c>
      <c r="EF16" s="2" t="s">
        <v>346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141</v>
      </c>
      <c r="EQ16" s="2" t="s">
        <v>347</v>
      </c>
      <c r="ER16" s="2" t="s">
        <v>348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163</v>
      </c>
      <c r="FD16" s="2" t="s">
        <v>349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178</v>
      </c>
      <c r="FN16" s="2" t="s">
        <v>141</v>
      </c>
      <c r="FO16" s="2" t="s">
        <v>137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173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171</v>
      </c>
      <c r="GL16" s="2" t="s">
        <v>141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171</v>
      </c>
      <c r="GX16" s="2" t="s">
        <v>141</v>
      </c>
      <c r="GY16" s="2" t="s">
        <v>163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171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173</v>
      </c>
      <c r="HV16" s="2" t="s">
        <v>141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152</v>
      </c>
      <c r="IH16" s="2" t="s">
        <v>141</v>
      </c>
      <c r="II16" s="2" t="s">
        <v>153</v>
      </c>
      <c r="IJ16" s="2" t="s">
        <v>350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178</v>
      </c>
      <c r="IT16" s="2" t="s">
        <v>141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171</v>
      </c>
      <c r="JF16" s="2" t="s">
        <v>158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173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351</v>
      </c>
      <c r="KD16" s="2" t="s">
        <v>141</v>
      </c>
      <c r="KE16" s="2" t="s">
        <v>137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173</v>
      </c>
      <c r="KP16" s="2" t="s">
        <v>141</v>
      </c>
      <c r="KQ16" s="2" t="s">
        <v>163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178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178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171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171</v>
      </c>
      <c r="ML16" s="2" t="s">
        <v>141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172</v>
      </c>
      <c r="MX16" s="2" t="s">
        <v>158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178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178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171</v>
      </c>
      <c r="OH16" s="2" t="s">
        <v>141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>
        <v>137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352</v>
      </c>
      <c r="B17" s="2" t="s">
        <v>132</v>
      </c>
      <c r="C17" s="2" t="s">
        <v>133</v>
      </c>
      <c r="D17" s="2" t="s">
        <v>336</v>
      </c>
      <c r="E17" s="2" t="s">
        <v>337</v>
      </c>
      <c r="F17" s="2" t="s">
        <v>136</v>
      </c>
      <c r="G17" s="2" t="s">
        <v>136</v>
      </c>
      <c r="H17" s="2" t="s">
        <v>136</v>
      </c>
      <c r="I17" s="2" t="s">
        <v>338</v>
      </c>
      <c r="J17" s="2" t="s">
        <v>353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203</v>
      </c>
      <c r="P17" s="2" t="s">
        <v>279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>
        <v>29</v>
      </c>
      <c r="AA17" s="4">
        <f>=ROUNDDOWN(9.66666666666667,0)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137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354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355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343</v>
      </c>
      <c r="CU17" s="2" t="s">
        <v>163</v>
      </c>
      <c r="CV17" s="2" t="s">
        <v>235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213</v>
      </c>
      <c r="DF17" s="2" t="s">
        <v>158</v>
      </c>
      <c r="DG17" s="2" t="s">
        <v>163</v>
      </c>
      <c r="DH17" s="2" t="s">
        <v>356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141</v>
      </c>
      <c r="DS17" s="2" t="s">
        <v>153</v>
      </c>
      <c r="DT17" s="2" t="s">
        <v>345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152</v>
      </c>
      <c r="ED17" s="2" t="s">
        <v>141</v>
      </c>
      <c r="EE17" s="2" t="s">
        <v>254</v>
      </c>
      <c r="EF17" s="2" t="s">
        <v>357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158</v>
      </c>
      <c r="EQ17" s="2" t="s">
        <v>358</v>
      </c>
      <c r="ER17" s="2" t="s">
        <v>359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141</v>
      </c>
      <c r="FC17" s="2" t="s">
        <v>163</v>
      </c>
      <c r="FD17" s="2" t="s">
        <v>360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173</v>
      </c>
      <c r="FN17" s="2" t="s">
        <v>141</v>
      </c>
      <c r="FO17" s="2" t="s">
        <v>137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173</v>
      </c>
      <c r="FZ17" s="2" t="s">
        <v>141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171</v>
      </c>
      <c r="GL17" s="2" t="s">
        <v>141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171</v>
      </c>
      <c r="GX17" s="2" t="s">
        <v>141</v>
      </c>
      <c r="GY17" s="2" t="s">
        <v>163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171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173</v>
      </c>
      <c r="HV17" s="2" t="s">
        <v>141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152</v>
      </c>
      <c r="IH17" s="2" t="s">
        <v>141</v>
      </c>
      <c r="II17" s="2" t="s">
        <v>153</v>
      </c>
      <c r="IJ17" s="2" t="s">
        <v>361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178</v>
      </c>
      <c r="IT17" s="2" t="s">
        <v>141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171</v>
      </c>
      <c r="JF17" s="2" t="s">
        <v>158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173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351</v>
      </c>
      <c r="KD17" s="2" t="s">
        <v>141</v>
      </c>
      <c r="KE17" s="2" t="s">
        <v>137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172</v>
      </c>
      <c r="KP17" s="2" t="s">
        <v>141</v>
      </c>
      <c r="KQ17" s="2" t="s">
        <v>163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178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178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171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171</v>
      </c>
      <c r="ML17" s="2" t="s">
        <v>141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172</v>
      </c>
      <c r="MX17" s="2" t="s">
        <v>158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178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178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171</v>
      </c>
      <c r="OH17" s="2" t="s">
        <v>141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>
        <v>29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2" t="s">
        <v>362</v>
      </c>
      <c r="B18" s="2" t="s">
        <v>132</v>
      </c>
      <c r="C18" s="2" t="s">
        <v>133</v>
      </c>
      <c r="D18" s="2" t="s">
        <v>363</v>
      </c>
      <c r="E18" s="2" t="s">
        <v>364</v>
      </c>
      <c r="F18" s="2" t="s">
        <v>136</v>
      </c>
      <c r="G18" s="2" t="s">
        <v>136</v>
      </c>
      <c r="H18" s="2" t="s">
        <v>136</v>
      </c>
      <c r="I18" s="2" t="s">
        <v>365</v>
      </c>
      <c r="J18" s="2" t="s">
        <v>366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204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340</v>
      </c>
      <c r="Z18" s="4">
        <v>369</v>
      </c>
      <c r="AA18" s="4">
        <f>=ROUNDDOWN(61.5,0)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4</v>
      </c>
      <c r="AQ18" s="8">
        <v>69.71</v>
      </c>
      <c r="AR18" s="4">
        <v>10</v>
      </c>
      <c r="AS18" s="8">
        <v>171.45</v>
      </c>
      <c r="AT18" s="7">
        <v>-0.6</v>
      </c>
      <c r="AU18" s="7">
        <v>-0.5934</v>
      </c>
      <c r="AV18" s="4">
        <v>4</v>
      </c>
      <c r="AW18" s="8">
        <v>69.71</v>
      </c>
      <c r="AX18" s="4">
        <v>10</v>
      </c>
      <c r="AY18" s="8">
        <v>171.45</v>
      </c>
      <c r="AZ18" s="7">
        <v>-0.6</v>
      </c>
      <c r="BA18" s="7">
        <v>-0.5934</v>
      </c>
      <c r="BB18" s="7">
        <v>1</v>
      </c>
      <c r="BC18" s="4">
        <v>4</v>
      </c>
      <c r="BD18" s="8">
        <v>69.71</v>
      </c>
      <c r="BE18" s="4">
        <v>10</v>
      </c>
      <c r="BF18" s="8">
        <v>171.45</v>
      </c>
      <c r="BG18" s="7">
        <v>-0.6</v>
      </c>
      <c r="BH18" s="7">
        <v>-0.5934</v>
      </c>
      <c r="BI18" s="7">
        <v>1</v>
      </c>
      <c r="BJ18" s="4">
        <v>4</v>
      </c>
      <c r="BK18" s="8">
        <v>69.71</v>
      </c>
      <c r="BL18" s="2" t="s">
        <v>367</v>
      </c>
      <c r="BM18" s="7">
        <v>1</v>
      </c>
      <c r="BN18" s="7">
        <v>1</v>
      </c>
      <c r="BO18" s="4"/>
      <c r="BP18" s="8"/>
      <c r="BQ18" s="4">
        <v>2</v>
      </c>
      <c r="BR18" s="8">
        <v>27.94</v>
      </c>
      <c r="BS18" s="7">
        <v>-1</v>
      </c>
      <c r="BT18" s="7">
        <v>-1</v>
      </c>
      <c r="BU18" s="2" t="s">
        <v>152</v>
      </c>
      <c r="BV18" s="2" t="s">
        <v>141</v>
      </c>
      <c r="BW18" s="2" t="s">
        <v>153</v>
      </c>
      <c r="BX18" s="2" t="s">
        <v>368</v>
      </c>
      <c r="BY18" s="2" t="s">
        <v>155</v>
      </c>
      <c r="BZ18" s="2" t="s">
        <v>137</v>
      </c>
      <c r="CA18" s="4">
        <v>3</v>
      </c>
      <c r="CB18" s="8">
        <v>52.41</v>
      </c>
      <c r="CC18" s="4">
        <v>7</v>
      </c>
      <c r="CD18" s="8">
        <v>122.29</v>
      </c>
      <c r="CE18" s="7">
        <v>-0.5714</v>
      </c>
      <c r="CF18" s="7">
        <v>-0.5714</v>
      </c>
      <c r="CG18" s="2" t="s">
        <v>152</v>
      </c>
      <c r="CH18" s="2" t="s">
        <v>141</v>
      </c>
      <c r="CI18" s="2" t="s">
        <v>153</v>
      </c>
      <c r="CJ18" s="2" t="s">
        <v>369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152</v>
      </c>
      <c r="CT18" s="2" t="s">
        <v>343</v>
      </c>
      <c r="CU18" s="2" t="s">
        <v>163</v>
      </c>
      <c r="CV18" s="2" t="s">
        <v>370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213</v>
      </c>
      <c r="DF18" s="2" t="s">
        <v>158</v>
      </c>
      <c r="DG18" s="2" t="s">
        <v>163</v>
      </c>
      <c r="DH18" s="2" t="s">
        <v>273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152</v>
      </c>
      <c r="DR18" s="2" t="s">
        <v>141</v>
      </c>
      <c r="DS18" s="2" t="s">
        <v>153</v>
      </c>
      <c r="DT18" s="2" t="s">
        <v>371</v>
      </c>
      <c r="DU18" s="2" t="s">
        <v>155</v>
      </c>
      <c r="DV18" s="2" t="s">
        <v>137</v>
      </c>
      <c r="DW18" s="4">
        <v>1</v>
      </c>
      <c r="DX18" s="8">
        <v>17.3</v>
      </c>
      <c r="DY18" s="4"/>
      <c r="DZ18" s="8"/>
      <c r="EA18" s="7"/>
      <c r="EB18" s="7"/>
      <c r="EC18" s="2" t="s">
        <v>152</v>
      </c>
      <c r="ED18" s="2" t="s">
        <v>141</v>
      </c>
      <c r="EE18" s="2" t="s">
        <v>254</v>
      </c>
      <c r="EF18" s="2" t="s">
        <v>346</v>
      </c>
      <c r="EG18" s="2" t="s">
        <v>155</v>
      </c>
      <c r="EH18" s="2" t="s">
        <v>137</v>
      </c>
      <c r="EI18" s="4"/>
      <c r="EJ18" s="8"/>
      <c r="EK18" s="4">
        <v>1</v>
      </c>
      <c r="EL18" s="8">
        <v>21.22</v>
      </c>
      <c r="EM18" s="7">
        <v>-1</v>
      </c>
      <c r="EN18" s="7">
        <v>-1</v>
      </c>
      <c r="EO18" s="2" t="s">
        <v>152</v>
      </c>
      <c r="EP18" s="2" t="s">
        <v>141</v>
      </c>
      <c r="EQ18" s="2" t="s">
        <v>372</v>
      </c>
      <c r="ER18" s="2" t="s">
        <v>348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152</v>
      </c>
      <c r="FB18" s="2" t="s">
        <v>141</v>
      </c>
      <c r="FC18" s="2" t="s">
        <v>163</v>
      </c>
      <c r="FD18" s="2" t="s">
        <v>373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178</v>
      </c>
      <c r="FN18" s="2" t="s">
        <v>141</v>
      </c>
      <c r="FO18" s="2" t="s">
        <v>137</v>
      </c>
      <c r="FP18" s="2" t="s">
        <v>137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173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171</v>
      </c>
      <c r="GL18" s="2" t="s">
        <v>141</v>
      </c>
      <c r="GM18" s="2" t="s">
        <v>137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171</v>
      </c>
      <c r="GX18" s="2" t="s">
        <v>141</v>
      </c>
      <c r="GY18" s="2" t="s">
        <v>163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171</v>
      </c>
      <c r="HJ18" s="2" t="s">
        <v>141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173</v>
      </c>
      <c r="HV18" s="2" t="s">
        <v>141</v>
      </c>
      <c r="HW18" s="2" t="s">
        <v>137</v>
      </c>
      <c r="HX18" s="2" t="s">
        <v>137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152</v>
      </c>
      <c r="IH18" s="2" t="s">
        <v>141</v>
      </c>
      <c r="II18" s="2" t="s">
        <v>153</v>
      </c>
      <c r="IJ18" s="2" t="s">
        <v>374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178</v>
      </c>
      <c r="IT18" s="2" t="s">
        <v>141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171</v>
      </c>
      <c r="JF18" s="2" t="s">
        <v>158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173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351</v>
      </c>
      <c r="KD18" s="2" t="s">
        <v>141</v>
      </c>
      <c r="KE18" s="2" t="s">
        <v>137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172</v>
      </c>
      <c r="KP18" s="2" t="s">
        <v>141</v>
      </c>
      <c r="KQ18" s="2" t="s">
        <v>163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178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178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171</v>
      </c>
      <c r="LZ18" s="2" t="s">
        <v>141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171</v>
      </c>
      <c r="ML18" s="2" t="s">
        <v>141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172</v>
      </c>
      <c r="MX18" s="2" t="s">
        <v>158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178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178</v>
      </c>
      <c r="NV18" s="2" t="s">
        <v>141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8"/>
      <c r="OC18" s="4"/>
      <c r="OD18" s="8"/>
      <c r="OE18" s="7"/>
      <c r="OF18" s="7"/>
      <c r="OG18" s="2" t="s">
        <v>171</v>
      </c>
      <c r="OH18" s="2" t="s">
        <v>141</v>
      </c>
      <c r="OI18" s="2" t="s">
        <v>137</v>
      </c>
      <c r="OJ18" s="2" t="s">
        <v>137</v>
      </c>
      <c r="OK18" s="2" t="s">
        <v>155</v>
      </c>
      <c r="OL18" s="2" t="s">
        <v>137</v>
      </c>
      <c r="OM18" s="4">
        <v>369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</row>
    <row r="19">
      <c r="A19" s="16" t="s">
        <v>375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1075</v>
      </c>
      <c r="AA19" s="11">
        <f>=ROUNDDOWN({0},0)</f>
      </c>
      <c r="AB19" s="12">
        <v>43</v>
      </c>
      <c r="AC19" s="9" t="s">
        <v>137</v>
      </c>
      <c r="AD19" s="11"/>
      <c r="AE19" s="11">
        <v>570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27</v>
      </c>
      <c r="AQ19" s="15">
        <v>3147.18</v>
      </c>
      <c r="AR19" s="11">
        <v>78</v>
      </c>
      <c r="AS19" s="15">
        <v>7639.09</v>
      </c>
      <c r="AT19" s="14">
        <v>-0.6538</v>
      </c>
      <c r="AU19" s="14">
        <v>-0.588</v>
      </c>
      <c r="AV19" s="11">
        <v>27</v>
      </c>
      <c r="AW19" s="15">
        <v>3147.18</v>
      </c>
      <c r="AX19" s="11">
        <v>78</v>
      </c>
      <c r="AY19" s="15">
        <v>7639.09</v>
      </c>
      <c r="AZ19" s="14">
        <v>-0.6538</v>
      </c>
      <c r="BA19" s="14">
        <v>-0.588</v>
      </c>
      <c r="BB19" s="14"/>
      <c r="BC19" s="11">
        <v>27</v>
      </c>
      <c r="BD19" s="15">
        <v>3147.18</v>
      </c>
      <c r="BE19" s="11">
        <v>78</v>
      </c>
      <c r="BF19" s="15">
        <v>7639.09</v>
      </c>
      <c r="BG19" s="14">
        <v>-0.6538</v>
      </c>
      <c r="BH19" s="14">
        <v>-0.588</v>
      </c>
      <c r="BI19" s="14"/>
      <c r="BJ19" s="11"/>
      <c r="BK19" s="15"/>
      <c r="BL19" s="9" t="s">
        <v>137</v>
      </c>
      <c r="BM19" s="14"/>
      <c r="BN19" s="14"/>
      <c r="BO19" s="11">
        <v>9</v>
      </c>
      <c r="BP19" s="15">
        <v>1468.81</v>
      </c>
      <c r="BQ19" s="11">
        <v>8</v>
      </c>
      <c r="BR19" s="15">
        <v>772.68</v>
      </c>
      <c r="BS19" s="14">
        <v>0.125</v>
      </c>
      <c r="BT19" s="14">
        <v>0.9009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10</v>
      </c>
      <c r="CB19" s="15">
        <v>958.38</v>
      </c>
      <c r="CC19" s="11">
        <v>20</v>
      </c>
      <c r="CD19" s="15">
        <v>2343.54</v>
      </c>
      <c r="CE19" s="14">
        <v>-0.5</v>
      </c>
      <c r="CF19" s="14">
        <v>-0.5911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5</v>
      </c>
      <c r="CN19" s="15">
        <v>440.3</v>
      </c>
      <c r="CO19" s="11">
        <v>5</v>
      </c>
      <c r="CP19" s="15">
        <v>423.3</v>
      </c>
      <c r="CQ19" s="14"/>
      <c r="CR19" s="14">
        <v>0.0402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1</v>
      </c>
      <c r="CZ19" s="15">
        <v>167.21</v>
      </c>
      <c r="DA19" s="11">
        <v>4</v>
      </c>
      <c r="DB19" s="15">
        <v>717.9</v>
      </c>
      <c r="DC19" s="14">
        <v>-0.75</v>
      </c>
      <c r="DD19" s="14">
        <v>-0.7671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95.18</v>
      </c>
      <c r="DM19" s="11">
        <v>32</v>
      </c>
      <c r="DN19" s="15">
        <v>2370.61</v>
      </c>
      <c r="DO19" s="14">
        <v>-0.9688</v>
      </c>
      <c r="DP19" s="14">
        <v>-0.9598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1</v>
      </c>
      <c r="DX19" s="15">
        <v>17.3</v>
      </c>
      <c r="DY19" s="11">
        <v>3</v>
      </c>
      <c r="DZ19" s="15">
        <v>264.48</v>
      </c>
      <c r="EA19" s="14">
        <v>-0.6667</v>
      </c>
      <c r="EB19" s="14">
        <v>-0.9346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/>
      <c r="EJ19" s="15"/>
      <c r="EK19" s="11">
        <v>4</v>
      </c>
      <c r="EL19" s="15">
        <v>433.34</v>
      </c>
      <c r="EM19" s="14">
        <v>-1</v>
      </c>
      <c r="EN19" s="14">
        <v>-1</v>
      </c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/>
      <c r="EV19" s="15"/>
      <c r="EW19" s="11">
        <v>1</v>
      </c>
      <c r="EX19" s="15">
        <v>218.06</v>
      </c>
      <c r="EY19" s="14">
        <v>-1</v>
      </c>
      <c r="EZ19" s="14">
        <v>-1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/>
      <c r="FH19" s="15"/>
      <c r="FI19" s="11">
        <v>1</v>
      </c>
      <c r="FJ19" s="15">
        <v>95.18</v>
      </c>
      <c r="FK19" s="14">
        <v>-1</v>
      </c>
      <c r="FL19" s="14">
        <v>-1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5"/>
      <c r="OC19" s="11"/>
      <c r="OD19" s="15"/>
      <c r="OE19" s="14"/>
      <c r="OF19" s="14"/>
      <c r="OG19" s="9" t="s">
        <v>137</v>
      </c>
      <c r="OH19" s="9" t="s">
        <v>137</v>
      </c>
      <c r="OI19" s="9" t="s">
        <v>137</v>
      </c>
      <c r="OJ19" s="9" t="s">
        <v>137</v>
      </c>
      <c r="OK19" s="9" t="s">
        <v>137</v>
      </c>
      <c r="OL19" s="9" t="s">
        <v>137</v>
      </c>
      <c r="OM19" s="11">
        <v>1075</v>
      </c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>
        <v>500</v>
      </c>
      <c r="PB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376</v>
      </c>
      <c r="D2" s="0" t="s">
        <v>377</v>
      </c>
      <c r="E2" s="0" t="s">
        <v>378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379</v>
      </c>
      <c r="J4" s="1" t="s">
        <v>380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381</v>
      </c>
      <c r="P4" s="1" t="s">
        <v>382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383</v>
      </c>
      <c r="F5" s="1" t="s">
        <v>384</v>
      </c>
      <c r="G5" s="1" t="s">
        <v>383</v>
      </c>
      <c r="H5" s="1" t="s">
        <v>384</v>
      </c>
      <c r="I5" s="1" t="s">
        <v>379</v>
      </c>
      <c r="J5" s="1" t="s">
        <v>380</v>
      </c>
      <c r="K5" s="1" t="s">
        <v>385</v>
      </c>
      <c r="L5" s="1" t="s">
        <v>386</v>
      </c>
      <c r="M5" s="1" t="s">
        <v>385</v>
      </c>
      <c r="N5" s="1" t="s">
        <v>386</v>
      </c>
      <c r="O5" s="1" t="s">
        <v>381</v>
      </c>
      <c r="P5" s="1" t="s">
        <v>382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14</v>
      </c>
      <c r="F6" s="8">
        <v>2416.2</v>
      </c>
      <c r="G6" s="4">
        <v>21</v>
      </c>
      <c r="H6" s="8">
        <v>3815.85</v>
      </c>
      <c r="I6" s="7">
        <v>-0.3333</v>
      </c>
      <c r="J6" s="7">
        <v>-0.3668</v>
      </c>
      <c r="K6" s="4">
        <v>14</v>
      </c>
      <c r="L6" s="8">
        <v>2416.2</v>
      </c>
      <c r="M6" s="4">
        <v>21</v>
      </c>
      <c r="N6" s="8">
        <v>3815.85</v>
      </c>
      <c r="O6" s="7">
        <v>-0.3333</v>
      </c>
      <c r="P6" s="7">
        <v>-0.3668</v>
      </c>
    </row>
    <row r="7">
      <c r="A7" s="2" t="s">
        <v>132</v>
      </c>
      <c r="B7" s="2" t="s">
        <v>133</v>
      </c>
      <c r="C7" s="2" t="s">
        <v>198</v>
      </c>
      <c r="D7" s="2" t="s">
        <v>199</v>
      </c>
      <c r="E7" s="4">
        <v>6</v>
      </c>
      <c r="F7" s="8">
        <v>535.48</v>
      </c>
      <c r="G7" s="4">
        <v>47</v>
      </c>
      <c r="H7" s="8">
        <v>3651.79</v>
      </c>
      <c r="I7" s="7">
        <v>-0.8723</v>
      </c>
      <c r="J7" s="7">
        <v>-0.8534</v>
      </c>
      <c r="K7" s="4">
        <v>6</v>
      </c>
      <c r="L7" s="8">
        <v>535.48</v>
      </c>
      <c r="M7" s="4">
        <v>47</v>
      </c>
      <c r="N7" s="8">
        <v>3651.79</v>
      </c>
      <c r="O7" s="7">
        <v>-0.8723</v>
      </c>
      <c r="P7" s="7">
        <v>-0.8534</v>
      </c>
    </row>
    <row r="8">
      <c r="A8" s="2" t="s">
        <v>132</v>
      </c>
      <c r="B8" s="2" t="s">
        <v>133</v>
      </c>
      <c r="C8" s="2" t="s">
        <v>336</v>
      </c>
      <c r="D8" s="2" t="s">
        <v>337</v>
      </c>
      <c r="E8" s="4">
        <v>3</v>
      </c>
      <c r="F8" s="8">
        <v>125.79</v>
      </c>
      <c r="G8" s="4"/>
      <c r="H8" s="8"/>
      <c r="I8" s="7"/>
      <c r="J8" s="7"/>
      <c r="K8" s="4">
        <v>3</v>
      </c>
      <c r="L8" s="8">
        <v>125.79</v>
      </c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363</v>
      </c>
      <c r="D9" s="2" t="s">
        <v>364</v>
      </c>
      <c r="E9" s="4">
        <v>4</v>
      </c>
      <c r="F9" s="8">
        <v>69.71</v>
      </c>
      <c r="G9" s="4">
        <v>10</v>
      </c>
      <c r="H9" s="8">
        <v>171.45</v>
      </c>
      <c r="I9" s="7">
        <v>-0.6</v>
      </c>
      <c r="J9" s="7">
        <v>-0.5934</v>
      </c>
      <c r="K9" s="4">
        <v>4</v>
      </c>
      <c r="L9" s="8">
        <v>69.71</v>
      </c>
      <c r="M9" s="4">
        <v>10</v>
      </c>
      <c r="N9" s="8">
        <v>171.45</v>
      </c>
      <c r="O9" s="7">
        <v>-0.6</v>
      </c>
      <c r="P9" s="7">
        <v>-0.5934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376</v>
      </c>
      <c r="D2" s="0" t="s">
        <v>377</v>
      </c>
      <c r="E2" s="0" t="s">
        <v>378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379</v>
      </c>
      <c r="I4" s="1" t="s">
        <v>380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381</v>
      </c>
      <c r="O4" s="1" t="s">
        <v>382</v>
      </c>
    </row>
    <row r="5">
      <c r="A5" s="1" t="s">
        <v>81</v>
      </c>
      <c r="B5" s="1" t="s">
        <v>83</v>
      </c>
      <c r="C5" s="1" t="s">
        <v>84</v>
      </c>
      <c r="D5" s="1" t="s">
        <v>383</v>
      </c>
      <c r="E5" s="1" t="s">
        <v>384</v>
      </c>
      <c r="F5" s="1" t="s">
        <v>383</v>
      </c>
      <c r="G5" s="1" t="s">
        <v>384</v>
      </c>
      <c r="H5" s="1" t="s">
        <v>379</v>
      </c>
      <c r="I5" s="1" t="s">
        <v>380</v>
      </c>
      <c r="J5" s="1" t="s">
        <v>385</v>
      </c>
      <c r="K5" s="1" t="s">
        <v>386</v>
      </c>
      <c r="L5" s="1" t="s">
        <v>385</v>
      </c>
      <c r="M5" s="1" t="s">
        <v>386</v>
      </c>
      <c r="N5" s="1" t="s">
        <v>381</v>
      </c>
      <c r="O5" s="1" t="s">
        <v>382</v>
      </c>
    </row>
    <row r="6">
      <c r="A6" s="2" t="s">
        <v>132</v>
      </c>
      <c r="B6" s="2" t="s">
        <v>134</v>
      </c>
      <c r="C6" s="2" t="s">
        <v>135</v>
      </c>
      <c r="D6" s="4">
        <v>14</v>
      </c>
      <c r="E6" s="8">
        <v>2416.2</v>
      </c>
      <c r="F6" s="4">
        <v>21</v>
      </c>
      <c r="G6" s="8">
        <v>3815.85</v>
      </c>
      <c r="H6" s="7">
        <v>-0.3333</v>
      </c>
      <c r="I6" s="7">
        <v>-0.3668</v>
      </c>
      <c r="J6" s="4">
        <v>14</v>
      </c>
      <c r="K6" s="8">
        <v>2416.2</v>
      </c>
      <c r="L6" s="4">
        <v>21</v>
      </c>
      <c r="M6" s="8">
        <v>3815.85</v>
      </c>
      <c r="N6" s="7">
        <v>-0.3333</v>
      </c>
      <c r="O6" s="7">
        <v>-0.3668</v>
      </c>
    </row>
    <row r="7">
      <c r="A7" s="2" t="s">
        <v>132</v>
      </c>
      <c r="B7" s="2" t="s">
        <v>198</v>
      </c>
      <c r="C7" s="2" t="s">
        <v>199</v>
      </c>
      <c r="D7" s="4">
        <v>6</v>
      </c>
      <c r="E7" s="8">
        <v>535.48</v>
      </c>
      <c r="F7" s="4">
        <v>47</v>
      </c>
      <c r="G7" s="8">
        <v>3651.79</v>
      </c>
      <c r="H7" s="7">
        <v>-0.8723</v>
      </c>
      <c r="I7" s="7">
        <v>-0.8534</v>
      </c>
      <c r="J7" s="4">
        <v>6</v>
      </c>
      <c r="K7" s="8">
        <v>535.48</v>
      </c>
      <c r="L7" s="4">
        <v>47</v>
      </c>
      <c r="M7" s="8">
        <v>3651.79</v>
      </c>
      <c r="N7" s="7">
        <v>-0.8723</v>
      </c>
      <c r="O7" s="7">
        <v>-0.8534</v>
      </c>
    </row>
    <row r="8">
      <c r="A8" s="2" t="s">
        <v>132</v>
      </c>
      <c r="B8" s="2" t="s">
        <v>336</v>
      </c>
      <c r="C8" s="2" t="s">
        <v>337</v>
      </c>
      <c r="D8" s="4">
        <v>3</v>
      </c>
      <c r="E8" s="8">
        <v>125.79</v>
      </c>
      <c r="F8" s="4"/>
      <c r="G8" s="8"/>
      <c r="H8" s="7"/>
      <c r="I8" s="7"/>
      <c r="J8" s="4">
        <v>3</v>
      </c>
      <c r="K8" s="8">
        <v>125.79</v>
      </c>
      <c r="L8" s="4"/>
      <c r="M8" s="8"/>
      <c r="N8" s="7"/>
      <c r="O8" s="7"/>
    </row>
    <row r="9">
      <c r="A9" s="2" t="s">
        <v>132</v>
      </c>
      <c r="B9" s="2" t="s">
        <v>363</v>
      </c>
      <c r="C9" s="2" t="s">
        <v>364</v>
      </c>
      <c r="D9" s="4">
        <v>4</v>
      </c>
      <c r="E9" s="8">
        <v>69.71</v>
      </c>
      <c r="F9" s="4">
        <v>10</v>
      </c>
      <c r="G9" s="8">
        <v>171.45</v>
      </c>
      <c r="H9" s="7">
        <v>-0.6</v>
      </c>
      <c r="I9" s="7">
        <v>-0.5934</v>
      </c>
      <c r="J9" s="4">
        <v>4</v>
      </c>
      <c r="K9" s="8">
        <v>69.71</v>
      </c>
      <c r="L9" s="4">
        <v>10</v>
      </c>
      <c r="M9" s="8">
        <v>171.45</v>
      </c>
      <c r="N9" s="7">
        <v>-0.6</v>
      </c>
      <c r="O9" s="7">
        <v>-0.5934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