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<sst xmlns="http://schemas.openxmlformats.org/spreadsheetml/2006/main" count="36" uniqueCount="36">
  <si>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</si>
  <si>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</si>
  <si>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</si>
  <si>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09/01/2024</t>
  </si>
  <si>
    <t>End Date:</t>
  </si>
  <si>
    <t>09/30/2024</t>
  </si>
  <si>
    <t>Report Run Date:</t>
  </si>
  <si>
    <t>10/07/2024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</si>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</sst>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6728</v>
      </c>
      <c r="C5" s="11">
        <f>=ROUNDDOWN(13.6859235150529,0)</f>
      </c>
      <c r="D5" s="11">
        <v>6840</v>
      </c>
      <c r="E5" s="12">
        <v>0.9794</v>
      </c>
      <c r="F5" s="11"/>
      <c r="G5" s="11">
        <f>=ROUNDDOWN({0},0)</f>
      </c>
      <c r="H5" s="11"/>
      <c r="I5" s="12"/>
      <c r="J5" s="11">
        <v>43</v>
      </c>
      <c r="K5" s="13">
        <v>1578.95</v>
      </c>
      <c r="L5" s="11">
        <v>163</v>
      </c>
      <c r="M5" s="14">
        <v>9.69</v>
      </c>
      <c r="N5" s="11">
        <v>49</v>
      </c>
      <c r="O5" s="13">
        <v>2224.99</v>
      </c>
      <c r="P5" s="11">
        <v>154</v>
      </c>
      <c r="Q5" s="14">
        <v>14.45</v>
      </c>
      <c r="R5" s="12">
        <v>-0.1224</v>
      </c>
      <c r="S5" s="12">
        <v>-0.2904</v>
      </c>
      <c r="T5" s="12">
        <v>0.0584</v>
      </c>
      <c r="U5" s="12">
        <v>-0.3294</v>
      </c>
      <c r="V5" s="11">
        <v>43</v>
      </c>
      <c r="W5" s="13">
        <v>1578.95</v>
      </c>
      <c r="X5" s="11">
        <v>140</v>
      </c>
      <c r="Y5" s="11">
        <v>49</v>
      </c>
      <c r="Z5" s="13">
        <v>2224.99</v>
      </c>
      <c r="AA5" s="11">
        <v>137</v>
      </c>
      <c r="AB5" s="12">
        <v>-0.1224</v>
      </c>
      <c r="AC5" s="12">
        <v>-0.2904</v>
      </c>
    </row>
    <row r="6">
      <c r="A6" s="10" t="s">
        <v>33</v>
      </c>
      <c r="B6" s="11">
        <v>67345</v>
      </c>
      <c r="C6" s="11">
        <f>=ROUNDDOWN(20.9399583346289,0)</f>
      </c>
      <c r="D6" s="11">
        <v>58086</v>
      </c>
      <c r="E6" s="12">
        <v>0.9847</v>
      </c>
      <c r="F6" s="11"/>
      <c r="G6" s="11">
        <f>=ROUNDDOWN({0},0)</f>
      </c>
      <c r="H6" s="11">
        <v>360</v>
      </c>
      <c r="I6" s="12">
        <v>0.852</v>
      </c>
      <c r="J6" s="11">
        <v>2013</v>
      </c>
      <c r="K6" s="13">
        <v>324402.52</v>
      </c>
      <c r="L6" s="11">
        <v>593</v>
      </c>
      <c r="M6" s="14">
        <v>547.05</v>
      </c>
      <c r="N6" s="11">
        <v>920</v>
      </c>
      <c r="O6" s="13">
        <v>149569.26</v>
      </c>
      <c r="P6" s="11">
        <v>678</v>
      </c>
      <c r="Q6" s="14">
        <v>220.6</v>
      </c>
      <c r="R6" s="12">
        <v>1.188</v>
      </c>
      <c r="S6" s="12">
        <v>1.1689</v>
      </c>
      <c r="T6" s="12">
        <v>-0.1254</v>
      </c>
      <c r="U6" s="12">
        <v>1.4798</v>
      </c>
      <c r="V6" s="11">
        <v>2013</v>
      </c>
      <c r="W6" s="13">
        <v>324402.52</v>
      </c>
      <c r="X6" s="11">
        <v>491</v>
      </c>
      <c r="Y6" s="11">
        <v>920</v>
      </c>
      <c r="Z6" s="13">
        <v>149569.26</v>
      </c>
      <c r="AA6" s="11">
        <v>549</v>
      </c>
      <c r="AB6" s="12">
        <v>1.188</v>
      </c>
      <c r="AC6" s="12">
        <v>1.1689</v>
      </c>
    </row>
    <row r="7">
      <c r="A7" s="10" t="s">
        <v>34</v>
      </c>
      <c r="B7" s="11">
        <v>5729</v>
      </c>
      <c r="C7" s="11">
        <f>=ROUNDDOWN(29.9633891213389,0)</f>
      </c>
      <c r="D7" s="11">
        <v>1460</v>
      </c>
      <c r="E7" s="12">
        <v>0.9712</v>
      </c>
      <c r="F7" s="11"/>
      <c r="G7" s="11">
        <f>=ROUNDDOWN({0},0)</f>
      </c>
      <c r="H7" s="11"/>
      <c r="I7" s="12">
        <v>1</v>
      </c>
      <c r="J7" s="11">
        <v>17</v>
      </c>
      <c r="K7" s="13">
        <v>1155.7</v>
      </c>
      <c r="L7" s="11">
        <v>140</v>
      </c>
      <c r="M7" s="14">
        <v>8.26</v>
      </c>
      <c r="N7" s="11">
        <v>57</v>
      </c>
      <c r="O7" s="13">
        <v>5064.32</v>
      </c>
      <c r="P7" s="11">
        <v>104</v>
      </c>
      <c r="Q7" s="14">
        <v>48.7</v>
      </c>
      <c r="R7" s="12">
        <v>-0.7018</v>
      </c>
      <c r="S7" s="12">
        <v>-0.7718</v>
      </c>
      <c r="T7" s="12">
        <v>0.3462</v>
      </c>
      <c r="U7" s="12">
        <v>-0.8304</v>
      </c>
      <c r="V7" s="11">
        <v>17</v>
      </c>
      <c r="W7" s="13">
        <v>1155.7</v>
      </c>
      <c r="X7" s="11">
        <v>118</v>
      </c>
      <c r="Y7" s="11">
        <v>57</v>
      </c>
      <c r="Z7" s="13">
        <v>5064.32</v>
      </c>
      <c r="AA7" s="11">
        <v>102</v>
      </c>
      <c r="AB7" s="12">
        <v>-0.7018</v>
      </c>
      <c r="AC7" s="12">
        <v>-0.7718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2073</v>
      </c>
      <c r="K8" s="17">
        <v>327137.17</v>
      </c>
      <c r="L8" s="15">
        <v>896</v>
      </c>
      <c r="M8" s="18">
        <v>365.11</v>
      </c>
      <c r="N8" s="15">
        <v>1026</v>
      </c>
      <c r="O8" s="17">
        <v>156858.57</v>
      </c>
      <c r="P8" s="15">
        <v>936</v>
      </c>
      <c r="Q8" s="18">
        <v>167.58</v>
      </c>
      <c r="R8" s="16">
        <v>1.0205</v>
      </c>
      <c r="S8" s="16">
        <v>1.0856</v>
      </c>
      <c r="T8" s="16">
        <v>-0.0427</v>
      </c>
      <c r="U8" s="16">
        <v>1.1787</v>
      </c>
      <c r="V8" s="15">
        <v>2073</v>
      </c>
      <c r="W8" s="17">
        <v>327137.17</v>
      </c>
      <c r="X8" s="15">
        <v>749</v>
      </c>
      <c r="Y8" s="15">
        <v>1026</v>
      </c>
      <c r="Z8" s="17">
        <v>156858.57</v>
      </c>
      <c r="AA8" s="15">
        <v>788</v>
      </c>
      <c r="AB8" s="16">
        <v>1.0205</v>
      </c>
      <c r="AC8" s="16">
        <v>1.0856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