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<sst xmlns="http://schemas.openxmlformats.org/spreadsheetml/2006/main" count="70" uniqueCount="70">
  <si>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</si>
  <si>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</si>
  <si>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</si>
  <si>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</si>
  <si>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</si>
  <si>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</si>
  <si>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</si>
  <si>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10/01/2024</t>
  </si>
  <si>
    <t>Division</t>
  </si>
  <si>
    <t>Current And Future Inventory</t>
  </si>
  <si>
    <t>Current And History Sales Comparison</t>
  </si>
  <si>
    <t>CSNSTORES</t>
  </si>
  <si>
    <t>OVERSTOCK01</t>
  </si>
  <si>
    <t>OLLIIX</t>
  </si>
  <si>
    <t>MACY02</t>
  </si>
  <si>
    <t>AMAZON</t>
  </si>
  <si>
    <t>KIRKLANDDS</t>
  </si>
  <si>
    <t>ASHFURNDS</t>
  </si>
  <si>
    <t>KOHLDSN</t>
  </si>
  <si>
    <t>TGTDVS</t>
  </si>
  <si>
    <t>HDDS</t>
  </si>
  <si>
    <t>AMERSIGNDS</t>
  </si>
  <si>
    <t>ROOMECOM</t>
  </si>
  <si>
    <t>LAMPDS</t>
  </si>
  <si>
    <t>HOUZZ</t>
  </si>
  <si>
    <t>JCPENNEY01</t>
  </si>
  <si>
    <t>ZOLA</t>
  </si>
  <si>
    <t>DESINC</t>
  </si>
  <si>
    <t>BLK01</t>
  </si>
  <si>
    <t>NRTPORT</t>
  </si>
  <si>
    <t>AAFESDS</t>
  </si>
  <si>
    <t>LOWESDS</t>
  </si>
  <si>
    <t>BEALLSDS</t>
  </si>
  <si>
    <t>BIGLOTSDS</t>
  </si>
  <si>
    <t>BLOOM02</t>
  </si>
  <si>
    <t>BRANDX</t>
  </si>
  <si>
    <t>COSTCO01</t>
  </si>
  <si>
    <t>FINGERHUTDS</t>
  </si>
  <si>
    <t>HAYNEEDLEDS</t>
  </si>
  <si>
    <t>HHGLOBALTTS</t>
  </si>
  <si>
    <t>HSNDS</t>
  </si>
  <si>
    <t>NEBFUR01</t>
  </si>
  <si>
    <t>NORDSTRACKDS</t>
  </si>
  <si>
    <t>STEINDS</t>
  </si>
  <si>
    <t>WALMARTDS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</si>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</sst>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23167</v>
      </c>
      <c r="C5" s="11">
        <f>=ROUNDDOWN(15.934383382626,0)</f>
      </c>
      <c r="D5" s="11">
        <v>26555</v>
      </c>
      <c r="E5" s="12">
        <v>0.9678</v>
      </c>
      <c r="F5" s="11"/>
      <c r="G5" s="11">
        <f>=ROUNDDOWN({0},0)</f>
      </c>
      <c r="H5" s="11"/>
      <c r="I5" s="12"/>
      <c r="J5" s="11">
        <v>4971</v>
      </c>
      <c r="K5" s="13">
        <v>260555.13</v>
      </c>
      <c r="L5" s="11">
        <v>183</v>
      </c>
      <c r="M5" s="14">
        <v>1423.8</v>
      </c>
      <c r="N5" s="11"/>
      <c r="O5" s="13"/>
      <c r="P5" s="11"/>
      <c r="Q5" s="14"/>
      <c r="R5" s="12"/>
      <c r="S5" s="12"/>
      <c r="T5" s="12"/>
      <c r="U5" s="12"/>
      <c r="V5" s="11">
        <v>1466</v>
      </c>
      <c r="W5" s="13">
        <v>73080.86</v>
      </c>
      <c r="X5" s="11">
        <v>181</v>
      </c>
      <c r="Y5" s="11"/>
      <c r="Z5" s="13"/>
      <c r="AA5" s="11"/>
      <c r="AB5" s="12"/>
      <c r="AC5" s="12"/>
      <c r="AD5" s="11">
        <v>139</v>
      </c>
      <c r="AE5" s="13">
        <v>9090.08</v>
      </c>
      <c r="AF5" s="11">
        <v>183</v>
      </c>
      <c r="AG5" s="11"/>
      <c r="AH5" s="13"/>
      <c r="AI5" s="11"/>
      <c r="AJ5" s="12"/>
      <c r="AK5" s="12"/>
      <c r="AL5" s="11">
        <v>424</v>
      </c>
      <c r="AM5" s="13">
        <v>21871.31</v>
      </c>
      <c r="AN5" s="11">
        <v>183</v>
      </c>
      <c r="AO5" s="11"/>
      <c r="AP5" s="13"/>
      <c r="AQ5" s="11"/>
      <c r="AR5" s="12"/>
      <c r="AS5" s="12"/>
      <c r="AT5" s="11">
        <v>43</v>
      </c>
      <c r="AU5" s="13">
        <v>1578.95</v>
      </c>
      <c r="AV5" s="11">
        <v>155</v>
      </c>
      <c r="AW5" s="11"/>
      <c r="AX5" s="13"/>
      <c r="AY5" s="11"/>
      <c r="AZ5" s="12"/>
      <c r="BA5" s="12"/>
      <c r="BB5" s="11">
        <v>892</v>
      </c>
      <c r="BC5" s="13">
        <v>56098.33</v>
      </c>
      <c r="BD5" s="11">
        <v>167</v>
      </c>
      <c r="BE5" s="11"/>
      <c r="BF5" s="13"/>
      <c r="BG5" s="11"/>
      <c r="BH5" s="12"/>
      <c r="BI5" s="12"/>
      <c r="BJ5" s="11">
        <v>572</v>
      </c>
      <c r="BK5" s="13">
        <v>30755.95</v>
      </c>
      <c r="BL5" s="11">
        <v>123</v>
      </c>
      <c r="BM5" s="11"/>
      <c r="BN5" s="13"/>
      <c r="BO5" s="11"/>
      <c r="BP5" s="12"/>
      <c r="BQ5" s="12"/>
      <c r="BR5" s="11">
        <v>45</v>
      </c>
      <c r="BS5" s="13">
        <v>1962.2</v>
      </c>
      <c r="BT5" s="11">
        <v>103</v>
      </c>
      <c r="BU5" s="11"/>
      <c r="BV5" s="13"/>
      <c r="BW5" s="11"/>
      <c r="BX5" s="12"/>
      <c r="BY5" s="12"/>
      <c r="BZ5" s="11">
        <v>662</v>
      </c>
      <c r="CA5" s="13">
        <v>26149.44</v>
      </c>
      <c r="CB5" s="11">
        <v>183</v>
      </c>
      <c r="CC5" s="11"/>
      <c r="CD5" s="13"/>
      <c r="CE5" s="11"/>
      <c r="CF5" s="12"/>
      <c r="CG5" s="12"/>
      <c r="CH5" s="11">
        <v>224</v>
      </c>
      <c r="CI5" s="13">
        <v>12339.41</v>
      </c>
      <c r="CJ5" s="11">
        <v>145</v>
      </c>
      <c r="CK5" s="11"/>
      <c r="CL5" s="13"/>
      <c r="CM5" s="11"/>
      <c r="CN5" s="12"/>
      <c r="CO5" s="12"/>
      <c r="CP5" s="11">
        <v>53</v>
      </c>
      <c r="CQ5" s="13">
        <v>3474.03</v>
      </c>
      <c r="CR5" s="11">
        <v>84</v>
      </c>
      <c r="CS5" s="11"/>
      <c r="CT5" s="13"/>
      <c r="CU5" s="11"/>
      <c r="CV5" s="12"/>
      <c r="CW5" s="12"/>
      <c r="CX5" s="11">
        <v>80</v>
      </c>
      <c r="CY5" s="13">
        <v>4177.68</v>
      </c>
      <c r="CZ5" s="11">
        <v>99</v>
      </c>
      <c r="DA5" s="11"/>
      <c r="DB5" s="13"/>
      <c r="DC5" s="11"/>
      <c r="DD5" s="12"/>
      <c r="DE5" s="12"/>
      <c r="DF5" s="11">
        <v>45</v>
      </c>
      <c r="DG5" s="13">
        <v>2105.24</v>
      </c>
      <c r="DH5" s="11">
        <v>151</v>
      </c>
      <c r="DI5" s="11"/>
      <c r="DJ5" s="13"/>
      <c r="DK5" s="11"/>
      <c r="DL5" s="12"/>
      <c r="DM5" s="12"/>
      <c r="DN5" s="11">
        <v>81</v>
      </c>
      <c r="DO5" s="13">
        <v>4711.18</v>
      </c>
      <c r="DP5" s="11">
        <v>153</v>
      </c>
      <c r="DQ5" s="11"/>
      <c r="DR5" s="13"/>
      <c r="DS5" s="11"/>
      <c r="DT5" s="12"/>
      <c r="DU5" s="12"/>
      <c r="DV5" s="11">
        <v>17</v>
      </c>
      <c r="DW5" s="13">
        <v>1188.58</v>
      </c>
      <c r="DX5" s="11">
        <v>103</v>
      </c>
      <c r="DY5" s="11"/>
      <c r="DZ5" s="13"/>
      <c r="EA5" s="11"/>
      <c r="EB5" s="12"/>
      <c r="EC5" s="12"/>
      <c r="ED5" s="11">
        <v>91</v>
      </c>
      <c r="EE5" s="13">
        <v>3546.76</v>
      </c>
      <c r="EF5" s="11">
        <v>114</v>
      </c>
      <c r="EG5" s="11"/>
      <c r="EH5" s="13"/>
      <c r="EI5" s="11"/>
      <c r="EJ5" s="12"/>
      <c r="EK5" s="12"/>
      <c r="EL5" s="11">
        <v>43</v>
      </c>
      <c r="EM5" s="13">
        <v>1902.75</v>
      </c>
      <c r="EN5" s="11">
        <v>56</v>
      </c>
      <c r="EO5" s="11"/>
      <c r="EP5" s="13"/>
      <c r="EQ5" s="11"/>
      <c r="ER5" s="12"/>
      <c r="ES5" s="12"/>
      <c r="ET5" s="11">
        <v>66</v>
      </c>
      <c r="EU5" s="13">
        <v>5127.61</v>
      </c>
      <c r="EV5" s="11">
        <v>183</v>
      </c>
      <c r="EW5" s="11"/>
      <c r="EX5" s="13"/>
      <c r="EY5" s="11"/>
      <c r="EZ5" s="12"/>
      <c r="FA5" s="12"/>
      <c r="FB5" s="11">
        <v>18</v>
      </c>
      <c r="FC5" s="13">
        <v>742.15</v>
      </c>
      <c r="FD5" s="11">
        <v>117</v>
      </c>
      <c r="FE5" s="11"/>
      <c r="FF5" s="13"/>
      <c r="FG5" s="11"/>
      <c r="FH5" s="12"/>
      <c r="FI5" s="12"/>
      <c r="FJ5" s="11">
        <v>6</v>
      </c>
      <c r="FK5" s="13">
        <v>515.26</v>
      </c>
      <c r="FL5" s="11">
        <v>163</v>
      </c>
      <c r="FM5" s="11"/>
      <c r="FN5" s="13"/>
      <c r="FO5" s="11"/>
      <c r="FP5" s="12"/>
      <c r="FQ5" s="12"/>
      <c r="FR5" s="11"/>
      <c r="FS5" s="13"/>
      <c r="FT5" s="11"/>
      <c r="FU5" s="11"/>
      <c r="FV5" s="13"/>
      <c r="FW5" s="11"/>
      <c r="FX5" s="12"/>
      <c r="FY5" s="12"/>
      <c r="FZ5" s="11">
        <v>4</v>
      </c>
      <c r="GA5" s="13">
        <v>137.36</v>
      </c>
      <c r="GB5" s="11">
        <v>25</v>
      </c>
      <c r="GC5" s="11"/>
      <c r="GD5" s="13"/>
      <c r="GE5" s="11"/>
      <c r="GF5" s="12"/>
      <c r="GG5" s="12"/>
      <c r="GH5" s="11"/>
      <c r="GI5" s="13"/>
      <c r="GJ5" s="11">
        <v>29</v>
      </c>
      <c r="GK5" s="11"/>
      <c r="GL5" s="13"/>
      <c r="GM5" s="11"/>
      <c r="GN5" s="12"/>
      <c r="GO5" s="12"/>
      <c r="GP5" s="11"/>
      <c r="GQ5" s="13"/>
      <c r="GR5" s="11"/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>
        <v>2</v>
      </c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</row>
    <row r="6">
      <c r="A6" s="10" t="s">
        <v>67</v>
      </c>
      <c r="B6" s="11">
        <v>120097</v>
      </c>
      <c r="C6" s="11">
        <f>=ROUNDDOWN(25.3631391100505,0)</f>
      </c>
      <c r="D6" s="11">
        <v>97426</v>
      </c>
      <c r="E6" s="12">
        <v>0.9165</v>
      </c>
      <c r="F6" s="11"/>
      <c r="G6" s="11">
        <f>=ROUNDDOWN({0},0)</f>
      </c>
      <c r="H6" s="11">
        <v>540</v>
      </c>
      <c r="I6" s="12">
        <v>0.8444</v>
      </c>
      <c r="J6" s="11">
        <v>20272</v>
      </c>
      <c r="K6" s="13">
        <v>3521900.77</v>
      </c>
      <c r="L6" s="11">
        <v>646</v>
      </c>
      <c r="M6" s="14">
        <v>5451.86</v>
      </c>
      <c r="N6" s="11"/>
      <c r="O6" s="13"/>
      <c r="P6" s="11"/>
      <c r="Q6" s="14"/>
      <c r="R6" s="12"/>
      <c r="S6" s="12"/>
      <c r="T6" s="12"/>
      <c r="U6" s="12"/>
      <c r="V6" s="11">
        <v>9292</v>
      </c>
      <c r="W6" s="13">
        <v>1498215.01</v>
      </c>
      <c r="X6" s="11">
        <v>638</v>
      </c>
      <c r="Y6" s="11"/>
      <c r="Z6" s="13"/>
      <c r="AA6" s="11"/>
      <c r="AB6" s="12"/>
      <c r="AC6" s="12"/>
      <c r="AD6" s="11">
        <v>1929</v>
      </c>
      <c r="AE6" s="13">
        <v>423076.3</v>
      </c>
      <c r="AF6" s="11">
        <v>620</v>
      </c>
      <c r="AG6" s="11"/>
      <c r="AH6" s="13"/>
      <c r="AI6" s="11"/>
      <c r="AJ6" s="12"/>
      <c r="AK6" s="12"/>
      <c r="AL6" s="11">
        <v>2007</v>
      </c>
      <c r="AM6" s="13">
        <v>399177.04</v>
      </c>
      <c r="AN6" s="11">
        <v>611</v>
      </c>
      <c r="AO6" s="11"/>
      <c r="AP6" s="13"/>
      <c r="AQ6" s="11"/>
      <c r="AR6" s="12"/>
      <c r="AS6" s="12"/>
      <c r="AT6" s="11">
        <v>2013</v>
      </c>
      <c r="AU6" s="13">
        <v>324402.52</v>
      </c>
      <c r="AV6" s="11">
        <v>504</v>
      </c>
      <c r="AW6" s="11"/>
      <c r="AX6" s="13"/>
      <c r="AY6" s="11"/>
      <c r="AZ6" s="12"/>
      <c r="BA6" s="12"/>
      <c r="BB6" s="11">
        <v>989</v>
      </c>
      <c r="BC6" s="13">
        <v>168811.76</v>
      </c>
      <c r="BD6" s="11">
        <v>244</v>
      </c>
      <c r="BE6" s="11"/>
      <c r="BF6" s="13"/>
      <c r="BG6" s="11"/>
      <c r="BH6" s="12"/>
      <c r="BI6" s="12"/>
      <c r="BJ6" s="11">
        <v>956</v>
      </c>
      <c r="BK6" s="13">
        <v>191542.8</v>
      </c>
      <c r="BL6" s="11">
        <v>287</v>
      </c>
      <c r="BM6" s="11"/>
      <c r="BN6" s="13"/>
      <c r="BO6" s="11"/>
      <c r="BP6" s="12"/>
      <c r="BQ6" s="12"/>
      <c r="BR6" s="11">
        <v>1253</v>
      </c>
      <c r="BS6" s="13">
        <v>222412.02</v>
      </c>
      <c r="BT6" s="11">
        <v>205</v>
      </c>
      <c r="BU6" s="11"/>
      <c r="BV6" s="13"/>
      <c r="BW6" s="11"/>
      <c r="BX6" s="12"/>
      <c r="BY6" s="12"/>
      <c r="BZ6" s="11">
        <v>448</v>
      </c>
      <c r="CA6" s="13">
        <v>69345.01</v>
      </c>
      <c r="CB6" s="11">
        <v>610</v>
      </c>
      <c r="CC6" s="11"/>
      <c r="CD6" s="13"/>
      <c r="CE6" s="11"/>
      <c r="CF6" s="12"/>
      <c r="CG6" s="12"/>
      <c r="CH6" s="11">
        <v>285</v>
      </c>
      <c r="CI6" s="13">
        <v>54446.55</v>
      </c>
      <c r="CJ6" s="11">
        <v>486</v>
      </c>
      <c r="CK6" s="11"/>
      <c r="CL6" s="13"/>
      <c r="CM6" s="11"/>
      <c r="CN6" s="12"/>
      <c r="CO6" s="12"/>
      <c r="CP6" s="11">
        <v>289</v>
      </c>
      <c r="CQ6" s="13">
        <v>55428.67</v>
      </c>
      <c r="CR6" s="11">
        <v>451</v>
      </c>
      <c r="CS6" s="11"/>
      <c r="CT6" s="13"/>
      <c r="CU6" s="11"/>
      <c r="CV6" s="12"/>
      <c r="CW6" s="12"/>
      <c r="CX6" s="11">
        <v>186</v>
      </c>
      <c r="CY6" s="13">
        <v>27542.3</v>
      </c>
      <c r="CZ6" s="11">
        <v>322</v>
      </c>
      <c r="DA6" s="11"/>
      <c r="DB6" s="13"/>
      <c r="DC6" s="11"/>
      <c r="DD6" s="12"/>
      <c r="DE6" s="12"/>
      <c r="DF6" s="11">
        <v>195</v>
      </c>
      <c r="DG6" s="13">
        <v>24358.14</v>
      </c>
      <c r="DH6" s="11">
        <v>352</v>
      </c>
      <c r="DI6" s="11"/>
      <c r="DJ6" s="13"/>
      <c r="DK6" s="11"/>
      <c r="DL6" s="12"/>
      <c r="DM6" s="12"/>
      <c r="DN6" s="11">
        <v>143</v>
      </c>
      <c r="DO6" s="13">
        <v>20078.28</v>
      </c>
      <c r="DP6" s="11">
        <v>472</v>
      </c>
      <c r="DQ6" s="11"/>
      <c r="DR6" s="13"/>
      <c r="DS6" s="11"/>
      <c r="DT6" s="12"/>
      <c r="DU6" s="12"/>
      <c r="DV6" s="11">
        <v>116</v>
      </c>
      <c r="DW6" s="13">
        <v>17403.02</v>
      </c>
      <c r="DX6" s="11">
        <v>487</v>
      </c>
      <c r="DY6" s="11"/>
      <c r="DZ6" s="13"/>
      <c r="EA6" s="11"/>
      <c r="EB6" s="12"/>
      <c r="EC6" s="12"/>
      <c r="ED6" s="11">
        <v>66</v>
      </c>
      <c r="EE6" s="13">
        <v>10549.52</v>
      </c>
      <c r="EF6" s="11">
        <v>290</v>
      </c>
      <c r="EG6" s="11"/>
      <c r="EH6" s="13"/>
      <c r="EI6" s="11"/>
      <c r="EJ6" s="12"/>
      <c r="EK6" s="12"/>
      <c r="EL6" s="11">
        <v>87</v>
      </c>
      <c r="EM6" s="13">
        <v>11219.28</v>
      </c>
      <c r="EN6" s="11">
        <v>203</v>
      </c>
      <c r="EO6" s="11"/>
      <c r="EP6" s="13"/>
      <c r="EQ6" s="11"/>
      <c r="ER6" s="12"/>
      <c r="ES6" s="12"/>
      <c r="ET6" s="11">
        <v>8</v>
      </c>
      <c r="EU6" s="13">
        <v>2118.99</v>
      </c>
      <c r="EV6" s="11">
        <v>568</v>
      </c>
      <c r="EW6" s="11"/>
      <c r="EX6" s="13"/>
      <c r="EY6" s="11"/>
      <c r="EZ6" s="12"/>
      <c r="FA6" s="12"/>
      <c r="FB6" s="11">
        <v>6</v>
      </c>
      <c r="FC6" s="13">
        <v>1325.88</v>
      </c>
      <c r="FD6" s="11">
        <v>271</v>
      </c>
      <c r="FE6" s="11"/>
      <c r="FF6" s="13"/>
      <c r="FG6" s="11"/>
      <c r="FH6" s="12"/>
      <c r="FI6" s="12"/>
      <c r="FJ6" s="11"/>
      <c r="FK6" s="13"/>
      <c r="FL6" s="11">
        <v>518</v>
      </c>
      <c r="FM6" s="11"/>
      <c r="FN6" s="13"/>
      <c r="FO6" s="11"/>
      <c r="FP6" s="12"/>
      <c r="FQ6" s="12"/>
      <c r="FR6" s="11">
        <v>4</v>
      </c>
      <c r="FS6" s="13">
        <v>447.68</v>
      </c>
      <c r="FT6" s="11">
        <v>35</v>
      </c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14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1</v>
      </c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62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19043</v>
      </c>
      <c r="C7" s="11">
        <f>=ROUNDDOWN(33.7641843971631,0)</f>
      </c>
      <c r="D7" s="11">
        <v>5456</v>
      </c>
      <c r="E7" s="12">
        <v>0.9836</v>
      </c>
      <c r="F7" s="11"/>
      <c r="G7" s="11">
        <f>=ROUNDDOWN({0},0)</f>
      </c>
      <c r="H7" s="11"/>
      <c r="I7" s="12">
        <v>1</v>
      </c>
      <c r="J7" s="11">
        <v>2070</v>
      </c>
      <c r="K7" s="13">
        <v>144291.67</v>
      </c>
      <c r="L7" s="11">
        <v>152</v>
      </c>
      <c r="M7" s="14">
        <v>949.29</v>
      </c>
      <c r="N7" s="11"/>
      <c r="O7" s="13"/>
      <c r="P7" s="11"/>
      <c r="Q7" s="14"/>
      <c r="R7" s="12"/>
      <c r="S7" s="12"/>
      <c r="T7" s="12"/>
      <c r="U7" s="12"/>
      <c r="V7" s="11">
        <v>448</v>
      </c>
      <c r="W7" s="13">
        <v>29575.84</v>
      </c>
      <c r="X7" s="11">
        <v>149</v>
      </c>
      <c r="Y7" s="11"/>
      <c r="Z7" s="13"/>
      <c r="AA7" s="11"/>
      <c r="AB7" s="12"/>
      <c r="AC7" s="12"/>
      <c r="AD7" s="11">
        <v>169</v>
      </c>
      <c r="AE7" s="13">
        <v>14067.98</v>
      </c>
      <c r="AF7" s="11">
        <v>149</v>
      </c>
      <c r="AG7" s="11"/>
      <c r="AH7" s="13"/>
      <c r="AI7" s="11"/>
      <c r="AJ7" s="12"/>
      <c r="AK7" s="12"/>
      <c r="AL7" s="11">
        <v>279</v>
      </c>
      <c r="AM7" s="13">
        <v>19467.66</v>
      </c>
      <c r="AN7" s="11">
        <v>152</v>
      </c>
      <c r="AO7" s="11"/>
      <c r="AP7" s="13"/>
      <c r="AQ7" s="11"/>
      <c r="AR7" s="12"/>
      <c r="AS7" s="12"/>
      <c r="AT7" s="11">
        <v>17</v>
      </c>
      <c r="AU7" s="13">
        <v>1155.7</v>
      </c>
      <c r="AV7" s="11">
        <v>129</v>
      </c>
      <c r="AW7" s="11"/>
      <c r="AX7" s="13"/>
      <c r="AY7" s="11"/>
      <c r="AZ7" s="12"/>
      <c r="BA7" s="12"/>
      <c r="BB7" s="11">
        <v>430</v>
      </c>
      <c r="BC7" s="13">
        <v>30737.6</v>
      </c>
      <c r="BD7" s="11">
        <v>78</v>
      </c>
      <c r="BE7" s="11"/>
      <c r="BF7" s="13"/>
      <c r="BG7" s="11"/>
      <c r="BH7" s="12"/>
      <c r="BI7" s="12"/>
      <c r="BJ7" s="11">
        <v>165</v>
      </c>
      <c r="BK7" s="13">
        <v>10671.68</v>
      </c>
      <c r="BL7" s="11">
        <v>63</v>
      </c>
      <c r="BM7" s="11"/>
      <c r="BN7" s="13"/>
      <c r="BO7" s="11"/>
      <c r="BP7" s="12"/>
      <c r="BQ7" s="12"/>
      <c r="BR7" s="11"/>
      <c r="BS7" s="13"/>
      <c r="BT7" s="11">
        <v>10</v>
      </c>
      <c r="BU7" s="11"/>
      <c r="BV7" s="13"/>
      <c r="BW7" s="11"/>
      <c r="BX7" s="12"/>
      <c r="BY7" s="12"/>
      <c r="BZ7" s="11">
        <v>107</v>
      </c>
      <c r="CA7" s="13">
        <v>6364.34</v>
      </c>
      <c r="CB7" s="11">
        <v>152</v>
      </c>
      <c r="CC7" s="11"/>
      <c r="CD7" s="13"/>
      <c r="CE7" s="11"/>
      <c r="CF7" s="12"/>
      <c r="CG7" s="12"/>
      <c r="CH7" s="11">
        <v>90</v>
      </c>
      <c r="CI7" s="13">
        <v>7161.39</v>
      </c>
      <c r="CJ7" s="11">
        <v>115</v>
      </c>
      <c r="CK7" s="11"/>
      <c r="CL7" s="13"/>
      <c r="CM7" s="11"/>
      <c r="CN7" s="12"/>
      <c r="CO7" s="12"/>
      <c r="CP7" s="11">
        <v>116</v>
      </c>
      <c r="CQ7" s="13">
        <v>6192.61</v>
      </c>
      <c r="CR7" s="11">
        <v>114</v>
      </c>
      <c r="CS7" s="11"/>
      <c r="CT7" s="13"/>
      <c r="CU7" s="11"/>
      <c r="CV7" s="12"/>
      <c r="CW7" s="12"/>
      <c r="CX7" s="11">
        <v>36</v>
      </c>
      <c r="CY7" s="13">
        <v>3100.94</v>
      </c>
      <c r="CZ7" s="11">
        <v>74</v>
      </c>
      <c r="DA7" s="11"/>
      <c r="DB7" s="13"/>
      <c r="DC7" s="11"/>
      <c r="DD7" s="12"/>
      <c r="DE7" s="12"/>
      <c r="DF7" s="11">
        <v>60</v>
      </c>
      <c r="DG7" s="13">
        <v>3664.32</v>
      </c>
      <c r="DH7" s="11">
        <v>97</v>
      </c>
      <c r="DI7" s="11"/>
      <c r="DJ7" s="13"/>
      <c r="DK7" s="11"/>
      <c r="DL7" s="12"/>
      <c r="DM7" s="12"/>
      <c r="DN7" s="11">
        <v>39</v>
      </c>
      <c r="DO7" s="13">
        <v>3672.27</v>
      </c>
      <c r="DP7" s="11">
        <v>26</v>
      </c>
      <c r="DQ7" s="11"/>
      <c r="DR7" s="13"/>
      <c r="DS7" s="11"/>
      <c r="DT7" s="12"/>
      <c r="DU7" s="12"/>
      <c r="DV7" s="11">
        <v>22</v>
      </c>
      <c r="DW7" s="13">
        <v>1847.9</v>
      </c>
      <c r="DX7" s="11">
        <v>98</v>
      </c>
      <c r="DY7" s="11"/>
      <c r="DZ7" s="13"/>
      <c r="EA7" s="11"/>
      <c r="EB7" s="12"/>
      <c r="EC7" s="12"/>
      <c r="ED7" s="11">
        <v>45</v>
      </c>
      <c r="EE7" s="13">
        <v>3054.83</v>
      </c>
      <c r="EF7" s="11">
        <v>108</v>
      </c>
      <c r="EG7" s="11"/>
      <c r="EH7" s="13"/>
      <c r="EI7" s="11"/>
      <c r="EJ7" s="12"/>
      <c r="EK7" s="12"/>
      <c r="EL7" s="11">
        <v>43</v>
      </c>
      <c r="EM7" s="13">
        <v>3124.15</v>
      </c>
      <c r="EN7" s="11">
        <v>47</v>
      </c>
      <c r="EO7" s="11"/>
      <c r="EP7" s="13"/>
      <c r="EQ7" s="11"/>
      <c r="ER7" s="12"/>
      <c r="ES7" s="12"/>
      <c r="ET7" s="11">
        <v>4</v>
      </c>
      <c r="EU7" s="13">
        <v>432.46</v>
      </c>
      <c r="EV7" s="11">
        <v>152</v>
      </c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>
        <v>123</v>
      </c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</row>
    <row r="8">
      <c r="A8" s="19" t="s">
        <v>69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27313</v>
      </c>
      <c r="K8" s="17">
        <v>3926747.57</v>
      </c>
      <c r="L8" s="15">
        <v>981</v>
      </c>
      <c r="M8" s="18">
        <v>4002.8</v>
      </c>
      <c r="N8" s="15"/>
      <c r="O8" s="17"/>
      <c r="P8" s="15"/>
      <c r="Q8" s="18"/>
      <c r="R8" s="16"/>
      <c r="S8" s="16"/>
      <c r="T8" s="16"/>
      <c r="U8" s="16"/>
      <c r="V8" s="15">
        <v>11206</v>
      </c>
      <c r="W8" s="17">
        <v>1600871.71</v>
      </c>
      <c r="X8" s="15">
        <v>968</v>
      </c>
      <c r="Y8" s="15"/>
      <c r="Z8" s="17"/>
      <c r="AA8" s="15"/>
      <c r="AB8" s="16"/>
      <c r="AC8" s="16"/>
      <c r="AD8" s="15">
        <v>2237</v>
      </c>
      <c r="AE8" s="17">
        <v>446234.36</v>
      </c>
      <c r="AF8" s="15">
        <v>952</v>
      </c>
      <c r="AG8" s="15"/>
      <c r="AH8" s="17"/>
      <c r="AI8" s="15"/>
      <c r="AJ8" s="16"/>
      <c r="AK8" s="16"/>
      <c r="AL8" s="15">
        <v>2710</v>
      </c>
      <c r="AM8" s="17">
        <v>440516.01</v>
      </c>
      <c r="AN8" s="15">
        <v>946</v>
      </c>
      <c r="AO8" s="15"/>
      <c r="AP8" s="17"/>
      <c r="AQ8" s="15"/>
      <c r="AR8" s="16"/>
      <c r="AS8" s="16"/>
      <c r="AT8" s="15">
        <v>2073</v>
      </c>
      <c r="AU8" s="17">
        <v>327137.17</v>
      </c>
      <c r="AV8" s="15">
        <v>788</v>
      </c>
      <c r="AW8" s="15"/>
      <c r="AX8" s="17"/>
      <c r="AY8" s="15"/>
      <c r="AZ8" s="16"/>
      <c r="BA8" s="16"/>
      <c r="BB8" s="15">
        <v>2311</v>
      </c>
      <c r="BC8" s="17">
        <v>255647.69</v>
      </c>
      <c r="BD8" s="15">
        <v>489</v>
      </c>
      <c r="BE8" s="15"/>
      <c r="BF8" s="17"/>
      <c r="BG8" s="15"/>
      <c r="BH8" s="16"/>
      <c r="BI8" s="16"/>
      <c r="BJ8" s="15">
        <v>1693</v>
      </c>
      <c r="BK8" s="17">
        <v>232970.43</v>
      </c>
      <c r="BL8" s="15">
        <v>473</v>
      </c>
      <c r="BM8" s="15"/>
      <c r="BN8" s="17"/>
      <c r="BO8" s="15"/>
      <c r="BP8" s="16"/>
      <c r="BQ8" s="16"/>
      <c r="BR8" s="15">
        <v>1298</v>
      </c>
      <c r="BS8" s="17">
        <v>224374.22</v>
      </c>
      <c r="BT8" s="15">
        <v>318</v>
      </c>
      <c r="BU8" s="15"/>
      <c r="BV8" s="17"/>
      <c r="BW8" s="15"/>
      <c r="BX8" s="16"/>
      <c r="BY8" s="16"/>
      <c r="BZ8" s="15">
        <v>1217</v>
      </c>
      <c r="CA8" s="17">
        <v>101858.79</v>
      </c>
      <c r="CB8" s="15">
        <v>945</v>
      </c>
      <c r="CC8" s="15"/>
      <c r="CD8" s="17"/>
      <c r="CE8" s="15"/>
      <c r="CF8" s="16"/>
      <c r="CG8" s="16"/>
      <c r="CH8" s="15">
        <v>599</v>
      </c>
      <c r="CI8" s="17">
        <v>73947.35</v>
      </c>
      <c r="CJ8" s="15">
        <v>746</v>
      </c>
      <c r="CK8" s="15"/>
      <c r="CL8" s="17"/>
      <c r="CM8" s="15"/>
      <c r="CN8" s="16"/>
      <c r="CO8" s="16"/>
      <c r="CP8" s="15">
        <v>458</v>
      </c>
      <c r="CQ8" s="17">
        <v>65095.31</v>
      </c>
      <c r="CR8" s="15">
        <v>649</v>
      </c>
      <c r="CS8" s="15"/>
      <c r="CT8" s="17"/>
      <c r="CU8" s="15"/>
      <c r="CV8" s="16"/>
      <c r="CW8" s="16"/>
      <c r="CX8" s="15">
        <v>302</v>
      </c>
      <c r="CY8" s="17">
        <v>34820.92</v>
      </c>
      <c r="CZ8" s="15">
        <v>495</v>
      </c>
      <c r="DA8" s="15"/>
      <c r="DB8" s="17"/>
      <c r="DC8" s="15"/>
      <c r="DD8" s="16"/>
      <c r="DE8" s="16"/>
      <c r="DF8" s="15">
        <v>300</v>
      </c>
      <c r="DG8" s="17">
        <v>30127.7</v>
      </c>
      <c r="DH8" s="15">
        <v>600</v>
      </c>
      <c r="DI8" s="15"/>
      <c r="DJ8" s="17"/>
      <c r="DK8" s="15"/>
      <c r="DL8" s="16"/>
      <c r="DM8" s="16"/>
      <c r="DN8" s="15">
        <v>263</v>
      </c>
      <c r="DO8" s="17">
        <v>28461.73</v>
      </c>
      <c r="DP8" s="15">
        <v>651</v>
      </c>
      <c r="DQ8" s="15"/>
      <c r="DR8" s="17"/>
      <c r="DS8" s="15"/>
      <c r="DT8" s="16"/>
      <c r="DU8" s="16"/>
      <c r="DV8" s="15">
        <v>155</v>
      </c>
      <c r="DW8" s="17">
        <v>20439.5</v>
      </c>
      <c r="DX8" s="15">
        <v>688</v>
      </c>
      <c r="DY8" s="15"/>
      <c r="DZ8" s="17"/>
      <c r="EA8" s="15"/>
      <c r="EB8" s="16"/>
      <c r="EC8" s="16"/>
      <c r="ED8" s="15">
        <v>202</v>
      </c>
      <c r="EE8" s="17">
        <v>17151.11</v>
      </c>
      <c r="EF8" s="15">
        <v>512</v>
      </c>
      <c r="EG8" s="15"/>
      <c r="EH8" s="17"/>
      <c r="EI8" s="15"/>
      <c r="EJ8" s="16"/>
      <c r="EK8" s="16"/>
      <c r="EL8" s="15">
        <v>173</v>
      </c>
      <c r="EM8" s="17">
        <v>16246.18</v>
      </c>
      <c r="EN8" s="15">
        <v>306</v>
      </c>
      <c r="EO8" s="15"/>
      <c r="EP8" s="17"/>
      <c r="EQ8" s="15"/>
      <c r="ER8" s="16"/>
      <c r="ES8" s="16"/>
      <c r="ET8" s="15">
        <v>78</v>
      </c>
      <c r="EU8" s="17">
        <v>7679.06</v>
      </c>
      <c r="EV8" s="15">
        <v>903</v>
      </c>
      <c r="EW8" s="15"/>
      <c r="EX8" s="17"/>
      <c r="EY8" s="15"/>
      <c r="EZ8" s="16"/>
      <c r="FA8" s="16"/>
      <c r="FB8" s="15">
        <v>24</v>
      </c>
      <c r="FC8" s="17">
        <v>2068.03</v>
      </c>
      <c r="FD8" s="15">
        <v>388</v>
      </c>
      <c r="FE8" s="15"/>
      <c r="FF8" s="17"/>
      <c r="FG8" s="15"/>
      <c r="FH8" s="16"/>
      <c r="FI8" s="16"/>
      <c r="FJ8" s="15">
        <v>6</v>
      </c>
      <c r="FK8" s="17">
        <v>515.26</v>
      </c>
      <c r="FL8" s="15">
        <v>804</v>
      </c>
      <c r="FM8" s="15"/>
      <c r="FN8" s="17"/>
      <c r="FO8" s="15"/>
      <c r="FP8" s="16"/>
      <c r="FQ8" s="16"/>
      <c r="FR8" s="15">
        <v>4</v>
      </c>
      <c r="FS8" s="17">
        <v>447.68</v>
      </c>
      <c r="FT8" s="15">
        <v>35</v>
      </c>
      <c r="FU8" s="15"/>
      <c r="FV8" s="17"/>
      <c r="FW8" s="15"/>
      <c r="FX8" s="16"/>
      <c r="FY8" s="16"/>
      <c r="FZ8" s="15">
        <v>4</v>
      </c>
      <c r="GA8" s="17">
        <v>137.36</v>
      </c>
      <c r="GB8" s="15">
        <v>25</v>
      </c>
      <c r="GC8" s="15"/>
      <c r="GD8" s="17"/>
      <c r="GE8" s="15"/>
      <c r="GF8" s="16"/>
      <c r="GG8" s="16"/>
      <c r="GH8" s="15"/>
      <c r="GI8" s="17"/>
      <c r="GJ8" s="15">
        <v>43</v>
      </c>
      <c r="GK8" s="15"/>
      <c r="GL8" s="17"/>
      <c r="GM8" s="15"/>
      <c r="GN8" s="16"/>
      <c r="GO8" s="16"/>
      <c r="GP8" s="15"/>
      <c r="GQ8" s="17"/>
      <c r="GR8" s="15"/>
      <c r="GS8" s="15"/>
      <c r="GT8" s="17"/>
      <c r="GU8" s="15"/>
      <c r="GV8" s="16"/>
      <c r="GW8" s="16"/>
      <c r="GX8" s="15"/>
      <c r="GY8" s="17"/>
      <c r="GZ8" s="15"/>
      <c r="HA8" s="15"/>
      <c r="HB8" s="17"/>
      <c r="HC8" s="15"/>
      <c r="HD8" s="16"/>
      <c r="HE8" s="16"/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>
        <v>1</v>
      </c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>
        <v>62</v>
      </c>
      <c r="IO8" s="15"/>
      <c r="IP8" s="17"/>
      <c r="IQ8" s="15"/>
      <c r="IR8" s="16"/>
      <c r="IS8" s="16"/>
      <c r="IT8" s="15"/>
      <c r="IU8" s="17"/>
      <c r="IV8" s="15">
        <v>2</v>
      </c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