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<sst xmlns="http://schemas.openxmlformats.org/spreadsheetml/2006/main" count="53" uniqueCount="53">
  <si>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</si>
  <si>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</si>
  <si>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</si>
  <si>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</si>
  <si>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</si>
  <si>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</si>
  <si>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</si>
  <si>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10/01/2024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</si>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</sst>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608131</v>
      </c>
      <c r="C5" s="11">
        <f>=ROUNDDOWN(28.5502150194363,0)</f>
      </c>
      <c r="D5" s="11">
        <v>413712</v>
      </c>
      <c r="E5" s="12">
        <v>0.9869</v>
      </c>
      <c r="F5" s="11"/>
      <c r="G5" s="11">
        <f>=ROUNDDOWN({0},0)</f>
      </c>
      <c r="H5" s="11">
        <v>600</v>
      </c>
      <c r="I5" s="12">
        <v>0.1754</v>
      </c>
      <c r="J5" s="11">
        <v>480</v>
      </c>
      <c r="K5" s="13">
        <v>34868.69</v>
      </c>
      <c r="L5" s="11">
        <v>1686</v>
      </c>
      <c r="M5" s="14">
        <v>20.68</v>
      </c>
      <c r="N5" s="11">
        <v>522</v>
      </c>
      <c r="O5" s="13">
        <v>39532.76</v>
      </c>
      <c r="P5" s="11">
        <v>1871</v>
      </c>
      <c r="Q5" s="14">
        <v>21.13</v>
      </c>
      <c r="R5" s="12">
        <v>-0.0805</v>
      </c>
      <c r="S5" s="12">
        <v>-0.118</v>
      </c>
      <c r="T5" s="12">
        <v>-0.0989</v>
      </c>
      <c r="U5" s="12">
        <v>-0.0213</v>
      </c>
      <c r="V5" s="11">
        <v>213</v>
      </c>
      <c r="W5" s="13">
        <v>13307.31</v>
      </c>
      <c r="X5" s="11">
        <v>611</v>
      </c>
      <c r="Y5" s="11">
        <v>144</v>
      </c>
      <c r="Z5" s="13">
        <v>9522.89</v>
      </c>
      <c r="AA5" s="11">
        <v>527</v>
      </c>
      <c r="AB5" s="12">
        <v>0.4792</v>
      </c>
      <c r="AC5" s="12">
        <v>0.3974</v>
      </c>
      <c r="AD5" s="11">
        <v>102</v>
      </c>
      <c r="AE5" s="13">
        <v>6922.25</v>
      </c>
      <c r="AF5" s="11">
        <v>239</v>
      </c>
      <c r="AG5" s="11">
        <v>127</v>
      </c>
      <c r="AH5" s="13">
        <v>8493.88</v>
      </c>
      <c r="AI5" s="11">
        <v>293</v>
      </c>
      <c r="AJ5" s="12">
        <v>-0.1969</v>
      </c>
      <c r="AK5" s="12">
        <v>-0.185</v>
      </c>
      <c r="AL5" s="11">
        <v>54</v>
      </c>
      <c r="AM5" s="13">
        <v>5538.51</v>
      </c>
      <c r="AN5" s="11">
        <v>266</v>
      </c>
      <c r="AO5" s="11">
        <v>87</v>
      </c>
      <c r="AP5" s="13">
        <v>8632.21</v>
      </c>
      <c r="AQ5" s="11">
        <v>192</v>
      </c>
      <c r="AR5" s="12">
        <v>-0.3793</v>
      </c>
      <c r="AS5" s="12">
        <v>-0.3584</v>
      </c>
      <c r="AT5" s="11">
        <v>91</v>
      </c>
      <c r="AU5" s="13">
        <v>6905.35</v>
      </c>
      <c r="AV5" s="11">
        <v>584</v>
      </c>
      <c r="AW5" s="11">
        <v>161</v>
      </c>
      <c r="AX5" s="13">
        <v>12631.47</v>
      </c>
      <c r="AY5" s="11">
        <v>450</v>
      </c>
      <c r="AZ5" s="12">
        <v>-0.4348</v>
      </c>
      <c r="BA5" s="12">
        <v>-0.4533</v>
      </c>
      <c r="BB5" s="11">
        <v>20</v>
      </c>
      <c r="BC5" s="13">
        <v>2195.27</v>
      </c>
      <c r="BD5" s="11">
        <v>187</v>
      </c>
      <c r="BE5" s="11">
        <v>3</v>
      </c>
      <c r="BF5" s="13">
        <v>252.31</v>
      </c>
      <c r="BG5" s="11">
        <v>198</v>
      </c>
      <c r="BH5" s="12">
        <v>5.6667</v>
      </c>
      <c r="BI5" s="12">
        <v>7.7007</v>
      </c>
    </row>
    <row r="6">
      <c r="A6" s="10" t="s">
        <v>37</v>
      </c>
      <c r="B6" s="11">
        <v>18370</v>
      </c>
      <c r="C6" s="11">
        <f>=ROUNDDOWN(2701.47058823529,0)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>
        <v>154</v>
      </c>
      <c r="Q6" s="14"/>
      <c r="R6" s="12"/>
      <c r="S6" s="12"/>
      <c r="T6" s="12">
        <v>-0.7273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22653</v>
      </c>
      <c r="C7" s="11">
        <f>=ROUNDDOWN(15.6475789182842,0)</f>
      </c>
      <c r="D7" s="11">
        <v>26555</v>
      </c>
      <c r="E7" s="12">
        <v>0.9739</v>
      </c>
      <c r="F7" s="11"/>
      <c r="G7" s="11">
        <f>=ROUNDDOWN({0},0)</f>
      </c>
      <c r="H7" s="11"/>
      <c r="I7" s="12"/>
      <c r="J7" s="11">
        <v>294</v>
      </c>
      <c r="K7" s="13">
        <v>14859.05</v>
      </c>
      <c r="L7" s="11">
        <v>183</v>
      </c>
      <c r="M7" s="14">
        <v>81.2</v>
      </c>
      <c r="N7" s="11">
        <v>323</v>
      </c>
      <c r="O7" s="13">
        <v>16213.78</v>
      </c>
      <c r="P7" s="11">
        <v>182</v>
      </c>
      <c r="Q7" s="14">
        <v>89.09</v>
      </c>
      <c r="R7" s="12">
        <v>-0.0898</v>
      </c>
      <c r="S7" s="12">
        <v>-0.0836</v>
      </c>
      <c r="T7" s="12">
        <v>0.0055</v>
      </c>
      <c r="U7" s="12">
        <v>-0.0886</v>
      </c>
      <c r="V7" s="11">
        <v>45</v>
      </c>
      <c r="W7" s="13">
        <v>1962.2</v>
      </c>
      <c r="X7" s="11">
        <v>103</v>
      </c>
      <c r="Y7" s="11">
        <v>40</v>
      </c>
      <c r="Z7" s="13">
        <v>1773.27</v>
      </c>
      <c r="AA7" s="11">
        <v>142</v>
      </c>
      <c r="AB7" s="12">
        <v>0.125</v>
      </c>
      <c r="AC7" s="12">
        <v>0.1065</v>
      </c>
      <c r="AD7" s="11">
        <v>43</v>
      </c>
      <c r="AE7" s="13">
        <v>1902.75</v>
      </c>
      <c r="AF7" s="11">
        <v>56</v>
      </c>
      <c r="AG7" s="11">
        <v>68</v>
      </c>
      <c r="AH7" s="13">
        <v>2741.41</v>
      </c>
      <c r="AI7" s="11">
        <v>64</v>
      </c>
      <c r="AJ7" s="12">
        <v>-0.3676</v>
      </c>
      <c r="AK7" s="12">
        <v>-0.3059</v>
      </c>
      <c r="AL7" s="11">
        <v>80</v>
      </c>
      <c r="AM7" s="13">
        <v>4177.68</v>
      </c>
      <c r="AN7" s="11">
        <v>99</v>
      </c>
      <c r="AO7" s="11">
        <v>70</v>
      </c>
      <c r="AP7" s="13">
        <v>3790.38</v>
      </c>
      <c r="AQ7" s="11">
        <v>102</v>
      </c>
      <c r="AR7" s="12">
        <v>0.1429</v>
      </c>
      <c r="AS7" s="12">
        <v>0.1022</v>
      </c>
      <c r="AT7" s="11">
        <v>45</v>
      </c>
      <c r="AU7" s="13">
        <v>2105.24</v>
      </c>
      <c r="AV7" s="11">
        <v>151</v>
      </c>
      <c r="AW7" s="11">
        <v>126</v>
      </c>
      <c r="AX7" s="13">
        <v>6828.04</v>
      </c>
      <c r="AY7" s="11">
        <v>105</v>
      </c>
      <c r="AZ7" s="12">
        <v>-0.6429</v>
      </c>
      <c r="BA7" s="12">
        <v>-0.6917</v>
      </c>
      <c r="BB7" s="11">
        <v>81</v>
      </c>
      <c r="BC7" s="13">
        <v>4711.18</v>
      </c>
      <c r="BD7" s="11">
        <v>153</v>
      </c>
      <c r="BE7" s="11">
        <v>19</v>
      </c>
      <c r="BF7" s="13">
        <v>1080.68</v>
      </c>
      <c r="BG7" s="11">
        <v>148</v>
      </c>
      <c r="BH7" s="12">
        <v>3.2632</v>
      </c>
      <c r="BI7" s="12">
        <v>3.3595</v>
      </c>
    </row>
    <row r="8">
      <c r="A8" s="10" t="s">
        <v>39</v>
      </c>
      <c r="B8" s="11">
        <v>129873</v>
      </c>
      <c r="C8" s="11">
        <f>=ROUNDDOWN(21.7466217913297,0)</f>
      </c>
      <c r="D8" s="11">
        <v>96336</v>
      </c>
      <c r="E8" s="12">
        <v>0.9712</v>
      </c>
      <c r="F8" s="11"/>
      <c r="G8" s="11">
        <f>=ROUNDDOWN({0},0)</f>
      </c>
      <c r="H8" s="11"/>
      <c r="I8" s="12"/>
      <c r="J8" s="11">
        <v>119</v>
      </c>
      <c r="K8" s="13">
        <v>4841.63</v>
      </c>
      <c r="L8" s="11">
        <v>288</v>
      </c>
      <c r="M8" s="14">
        <v>16.81</v>
      </c>
      <c r="N8" s="11">
        <v>126</v>
      </c>
      <c r="O8" s="13">
        <v>6233.5</v>
      </c>
      <c r="P8" s="11">
        <v>261</v>
      </c>
      <c r="Q8" s="14">
        <v>23.88</v>
      </c>
      <c r="R8" s="12">
        <v>-0.0556</v>
      </c>
      <c r="S8" s="12">
        <v>-0.2233</v>
      </c>
      <c r="T8" s="12">
        <v>0.1034</v>
      </c>
      <c r="U8" s="12">
        <v>-0.2961</v>
      </c>
      <c r="V8" s="11"/>
      <c r="W8" s="13"/>
      <c r="X8" s="11"/>
      <c r="Y8" s="11"/>
      <c r="Z8" s="13"/>
      <c r="AA8" s="11"/>
      <c r="AB8" s="12"/>
      <c r="AC8" s="12"/>
      <c r="AD8" s="11">
        <v>117</v>
      </c>
      <c r="AE8" s="13">
        <v>4754.97</v>
      </c>
      <c r="AF8" s="11">
        <v>74</v>
      </c>
      <c r="AG8" s="11">
        <v>125</v>
      </c>
      <c r="AH8" s="13">
        <v>6195.95</v>
      </c>
      <c r="AI8" s="11">
        <v>95</v>
      </c>
      <c r="AJ8" s="12">
        <v>-0.064</v>
      </c>
      <c r="AK8" s="12">
        <v>-0.2326</v>
      </c>
      <c r="AL8" s="11">
        <v>2</v>
      </c>
      <c r="AM8" s="13">
        <v>86.66</v>
      </c>
      <c r="AN8" s="11">
        <v>2</v>
      </c>
      <c r="AO8" s="11">
        <v>1</v>
      </c>
      <c r="AP8" s="13">
        <v>37.55</v>
      </c>
      <c r="AQ8" s="11">
        <v>2</v>
      </c>
      <c r="AR8" s="12">
        <v>1</v>
      </c>
      <c r="AS8" s="12">
        <v>1.3079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146449</v>
      </c>
      <c r="C9" s="11">
        <f>=ROUNDDOWN(13.4815749017297,0)</f>
      </c>
      <c r="D9" s="11">
        <v>265490</v>
      </c>
      <c r="E9" s="12">
        <v>0.9593</v>
      </c>
      <c r="F9" s="11"/>
      <c r="G9" s="11">
        <f>=ROUNDDOWN({0},0)</f>
      </c>
      <c r="H9" s="11"/>
      <c r="I9" s="12"/>
      <c r="J9" s="11">
        <v>103</v>
      </c>
      <c r="K9" s="13">
        <v>2354.17</v>
      </c>
      <c r="L9" s="11">
        <v>256</v>
      </c>
      <c r="M9" s="14">
        <v>9.2</v>
      </c>
      <c r="N9" s="11">
        <v>93</v>
      </c>
      <c r="O9" s="13">
        <v>2101.1</v>
      </c>
      <c r="P9" s="11">
        <v>269</v>
      </c>
      <c r="Q9" s="14">
        <v>7.81</v>
      </c>
      <c r="R9" s="12">
        <v>0.1075</v>
      </c>
      <c r="S9" s="12">
        <v>0.1204</v>
      </c>
      <c r="T9" s="12">
        <v>-0.0483</v>
      </c>
      <c r="U9" s="12">
        <v>0.178</v>
      </c>
      <c r="V9" s="11"/>
      <c r="W9" s="13"/>
      <c r="X9" s="11"/>
      <c r="Y9" s="11"/>
      <c r="Z9" s="13"/>
      <c r="AA9" s="11">
        <v>205</v>
      </c>
      <c r="AB9" s="12"/>
      <c r="AC9" s="12"/>
      <c r="AD9" s="11">
        <v>103</v>
      </c>
      <c r="AE9" s="13">
        <v>2354.17</v>
      </c>
      <c r="AF9" s="11">
        <v>92</v>
      </c>
      <c r="AG9" s="11">
        <v>93</v>
      </c>
      <c r="AH9" s="13">
        <v>2101.1</v>
      </c>
      <c r="AI9" s="11">
        <v>58</v>
      </c>
      <c r="AJ9" s="12">
        <v>0.1075</v>
      </c>
      <c r="AK9" s="12">
        <v>0.1204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492563</v>
      </c>
      <c r="C10" s="11">
        <f>=ROUNDDOWN(25.4094918751612,0)</f>
      </c>
      <c r="D10" s="11">
        <v>511473</v>
      </c>
      <c r="E10" s="12">
        <v>0.993</v>
      </c>
      <c r="F10" s="11"/>
      <c r="G10" s="11">
        <f>=ROUNDDOWN({0},0)</f>
      </c>
      <c r="H10" s="11"/>
      <c r="I10" s="12"/>
      <c r="J10" s="11">
        <v>478</v>
      </c>
      <c r="K10" s="13">
        <v>15916.81</v>
      </c>
      <c r="L10" s="11">
        <v>1146</v>
      </c>
      <c r="M10" s="14">
        <v>13.89</v>
      </c>
      <c r="N10" s="11">
        <v>450</v>
      </c>
      <c r="O10" s="13">
        <v>15913.12</v>
      </c>
      <c r="P10" s="11">
        <v>1239</v>
      </c>
      <c r="Q10" s="14">
        <v>12.84</v>
      </c>
      <c r="R10" s="12">
        <v>0.0622</v>
      </c>
      <c r="S10" s="12">
        <v>0.0002</v>
      </c>
      <c r="T10" s="12">
        <v>-0.0751</v>
      </c>
      <c r="U10" s="12">
        <v>0.0818</v>
      </c>
      <c r="V10" s="11">
        <v>239</v>
      </c>
      <c r="W10" s="13">
        <v>6353.21</v>
      </c>
      <c r="X10" s="11">
        <v>490</v>
      </c>
      <c r="Y10" s="11">
        <v>195</v>
      </c>
      <c r="Z10" s="13">
        <v>6996.22</v>
      </c>
      <c r="AA10" s="11">
        <v>643</v>
      </c>
      <c r="AB10" s="12">
        <v>0.2256</v>
      </c>
      <c r="AC10" s="12">
        <v>-0.0919</v>
      </c>
      <c r="AD10" s="11">
        <v>213</v>
      </c>
      <c r="AE10" s="13">
        <v>9027.23</v>
      </c>
      <c r="AF10" s="11">
        <v>112</v>
      </c>
      <c r="AG10" s="11">
        <v>236</v>
      </c>
      <c r="AH10" s="13">
        <v>8495.95</v>
      </c>
      <c r="AI10" s="11">
        <v>120</v>
      </c>
      <c r="AJ10" s="12">
        <v>-0.0975</v>
      </c>
      <c r="AK10" s="12">
        <v>0.0625</v>
      </c>
      <c r="AL10" s="11">
        <v>26</v>
      </c>
      <c r="AM10" s="13">
        <v>536.37</v>
      </c>
      <c r="AN10" s="11">
        <v>9</v>
      </c>
      <c r="AO10" s="11">
        <v>19</v>
      </c>
      <c r="AP10" s="13">
        <v>420.95</v>
      </c>
      <c r="AQ10" s="11">
        <v>13</v>
      </c>
      <c r="AR10" s="12">
        <v>0.3684</v>
      </c>
      <c r="AS10" s="12">
        <v>0.2742</v>
      </c>
      <c r="AT10" s="11"/>
      <c r="AU10" s="13"/>
      <c r="AV10" s="11"/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1994</v>
      </c>
      <c r="C11" s="11">
        <f>=ROUNDDOWN(332.333333333333,0)</f>
      </c>
      <c r="D11" s="11">
        <v>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22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108917</v>
      </c>
      <c r="C12" s="11">
        <f>=ROUNDDOWN(22.984088798852,0)</f>
      </c>
      <c r="D12" s="11">
        <v>87183</v>
      </c>
      <c r="E12" s="12">
        <v>0.9277</v>
      </c>
      <c r="F12" s="11"/>
      <c r="G12" s="11">
        <f>=ROUNDDOWN({0},0)</f>
      </c>
      <c r="H12" s="11">
        <v>360</v>
      </c>
      <c r="I12" s="12">
        <v>0.8348</v>
      </c>
      <c r="J12" s="11">
        <v>1864</v>
      </c>
      <c r="K12" s="13">
        <v>305610.02</v>
      </c>
      <c r="L12" s="11">
        <v>646</v>
      </c>
      <c r="M12" s="14">
        <v>473.08</v>
      </c>
      <c r="N12" s="11">
        <v>1732</v>
      </c>
      <c r="O12" s="13">
        <v>217971.18</v>
      </c>
      <c r="P12" s="11">
        <v>721</v>
      </c>
      <c r="Q12" s="14">
        <v>302.32</v>
      </c>
      <c r="R12" s="12">
        <v>0.0762</v>
      </c>
      <c r="S12" s="12">
        <v>0.4021</v>
      </c>
      <c r="T12" s="12">
        <v>-0.104</v>
      </c>
      <c r="U12" s="12">
        <v>0.5648</v>
      </c>
      <c r="V12" s="11">
        <v>1253</v>
      </c>
      <c r="W12" s="13">
        <v>222412.02</v>
      </c>
      <c r="X12" s="11">
        <v>205</v>
      </c>
      <c r="Y12" s="11">
        <v>516</v>
      </c>
      <c r="Z12" s="13">
        <v>70410.09</v>
      </c>
      <c r="AA12" s="11">
        <v>383</v>
      </c>
      <c r="AB12" s="12">
        <v>1.4283</v>
      </c>
      <c r="AC12" s="12">
        <v>2.1588</v>
      </c>
      <c r="AD12" s="11">
        <v>87</v>
      </c>
      <c r="AE12" s="13">
        <v>11219.28</v>
      </c>
      <c r="AF12" s="11">
        <v>203</v>
      </c>
      <c r="AG12" s="11">
        <v>122</v>
      </c>
      <c r="AH12" s="13">
        <v>13658.06</v>
      </c>
      <c r="AI12" s="11">
        <v>239</v>
      </c>
      <c r="AJ12" s="12">
        <v>-0.2869</v>
      </c>
      <c r="AK12" s="12">
        <v>-0.1786</v>
      </c>
      <c r="AL12" s="11">
        <v>186</v>
      </c>
      <c r="AM12" s="13">
        <v>27542.3</v>
      </c>
      <c r="AN12" s="11">
        <v>322</v>
      </c>
      <c r="AO12" s="11">
        <v>325</v>
      </c>
      <c r="AP12" s="13">
        <v>41193.68</v>
      </c>
      <c r="AQ12" s="11">
        <v>356</v>
      </c>
      <c r="AR12" s="12">
        <v>-0.4277</v>
      </c>
      <c r="AS12" s="12">
        <v>-0.3314</v>
      </c>
      <c r="AT12" s="11">
        <v>195</v>
      </c>
      <c r="AU12" s="13">
        <v>24358.14</v>
      </c>
      <c r="AV12" s="11">
        <v>352</v>
      </c>
      <c r="AW12" s="11">
        <v>488</v>
      </c>
      <c r="AX12" s="13">
        <v>52414.69</v>
      </c>
      <c r="AY12" s="11">
        <v>356</v>
      </c>
      <c r="AZ12" s="12">
        <v>-0.6004</v>
      </c>
      <c r="BA12" s="12">
        <v>-0.5353</v>
      </c>
      <c r="BB12" s="11">
        <v>143</v>
      </c>
      <c r="BC12" s="13">
        <v>20078.28</v>
      </c>
      <c r="BD12" s="11">
        <v>472</v>
      </c>
      <c r="BE12" s="11">
        <v>281</v>
      </c>
      <c r="BF12" s="13">
        <v>40294.66</v>
      </c>
      <c r="BG12" s="11">
        <v>486</v>
      </c>
      <c r="BH12" s="12">
        <v>-0.4911</v>
      </c>
      <c r="BI12" s="12">
        <v>-0.5017</v>
      </c>
    </row>
    <row r="13">
      <c r="A13" s="10" t="s">
        <v>44</v>
      </c>
      <c r="B13" s="11">
        <v>19049</v>
      </c>
      <c r="C13" s="11">
        <f>=ROUNDDOWN(33.7748226950355,0)</f>
      </c>
      <c r="D13" s="11">
        <v>5456</v>
      </c>
      <c r="E13" s="12">
        <v>0.9836</v>
      </c>
      <c r="F13" s="11"/>
      <c r="G13" s="11">
        <f>=ROUNDDOWN({0},0)</f>
      </c>
      <c r="H13" s="11"/>
      <c r="I13" s="12">
        <v>1</v>
      </c>
      <c r="J13" s="11">
        <v>178</v>
      </c>
      <c r="K13" s="13">
        <v>13561.68</v>
      </c>
      <c r="L13" s="11">
        <v>152</v>
      </c>
      <c r="M13" s="14">
        <v>89.22</v>
      </c>
      <c r="N13" s="11">
        <v>172</v>
      </c>
      <c r="O13" s="13">
        <v>14640.06</v>
      </c>
      <c r="P13" s="11">
        <v>116</v>
      </c>
      <c r="Q13" s="14">
        <v>126.21</v>
      </c>
      <c r="R13" s="12">
        <v>0.0349</v>
      </c>
      <c r="S13" s="12">
        <v>-0.0737</v>
      </c>
      <c r="T13" s="12">
        <v>0.3103</v>
      </c>
      <c r="U13" s="12">
        <v>-0.2931</v>
      </c>
      <c r="V13" s="11"/>
      <c r="W13" s="13"/>
      <c r="X13" s="11">
        <v>10</v>
      </c>
      <c r="Y13" s="11">
        <v>5</v>
      </c>
      <c r="Z13" s="13">
        <v>437.74</v>
      </c>
      <c r="AA13" s="11">
        <v>16</v>
      </c>
      <c r="AB13" s="12"/>
      <c r="AC13" s="12"/>
      <c r="AD13" s="11">
        <v>43</v>
      </c>
      <c r="AE13" s="13">
        <v>3124.15</v>
      </c>
      <c r="AF13" s="11">
        <v>47</v>
      </c>
      <c r="AG13" s="11">
        <v>23</v>
      </c>
      <c r="AH13" s="13">
        <v>1692.69</v>
      </c>
      <c r="AI13" s="11">
        <v>47</v>
      </c>
      <c r="AJ13" s="12">
        <v>0.8696</v>
      </c>
      <c r="AK13" s="12">
        <v>0.8457</v>
      </c>
      <c r="AL13" s="11">
        <v>36</v>
      </c>
      <c r="AM13" s="13">
        <v>3100.94</v>
      </c>
      <c r="AN13" s="11">
        <v>74</v>
      </c>
      <c r="AO13" s="11">
        <v>45</v>
      </c>
      <c r="AP13" s="13">
        <v>4168.24</v>
      </c>
      <c r="AQ13" s="11">
        <v>47</v>
      </c>
      <c r="AR13" s="12">
        <v>-0.2</v>
      </c>
      <c r="AS13" s="12">
        <v>-0.2561</v>
      </c>
      <c r="AT13" s="11">
        <v>60</v>
      </c>
      <c r="AU13" s="13">
        <v>3664.32</v>
      </c>
      <c r="AV13" s="11">
        <v>97</v>
      </c>
      <c r="AW13" s="11">
        <v>33</v>
      </c>
      <c r="AX13" s="13">
        <v>1891.54</v>
      </c>
      <c r="AY13" s="11">
        <v>80</v>
      </c>
      <c r="AZ13" s="12">
        <v>0.8182</v>
      </c>
      <c r="BA13" s="12">
        <v>0.9372</v>
      </c>
      <c r="BB13" s="11">
        <v>39</v>
      </c>
      <c r="BC13" s="13">
        <v>3672.27</v>
      </c>
      <c r="BD13" s="11">
        <v>26</v>
      </c>
      <c r="BE13" s="11">
        <v>66</v>
      </c>
      <c r="BF13" s="13">
        <v>6449.85</v>
      </c>
      <c r="BG13" s="11">
        <v>12</v>
      </c>
      <c r="BH13" s="12">
        <v>-0.4091</v>
      </c>
      <c r="BI13" s="12">
        <v>-0.4306</v>
      </c>
    </row>
    <row r="14">
      <c r="A14" s="10" t="s">
        <v>45</v>
      </c>
      <c r="B14" s="11">
        <v>5594</v>
      </c>
      <c r="C14" s="11">
        <f>=ROUNDDOWN(61.1366120218579,0)</f>
      </c>
      <c r="D14" s="11">
        <v>2400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18</v>
      </c>
      <c r="Q14" s="14"/>
      <c r="R14" s="12"/>
      <c r="S14" s="12"/>
      <c r="T14" s="12">
        <v>0.2222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32537</v>
      </c>
      <c r="C15" s="11">
        <f>=ROUNDDOWN(62.5470972702807,0)</f>
      </c>
      <c r="D15" s="11">
        <v>7280</v>
      </c>
      <c r="E15" s="12">
        <v>0.9729</v>
      </c>
      <c r="F15" s="11"/>
      <c r="G15" s="11">
        <f>=ROUNDDOWN({0},0)</f>
      </c>
      <c r="H15" s="11"/>
      <c r="I15" s="12"/>
      <c r="J15" s="11"/>
      <c r="K15" s="13"/>
      <c r="L15" s="11">
        <v>96</v>
      </c>
      <c r="M15" s="14"/>
      <c r="N15" s="11"/>
      <c r="O15" s="13"/>
      <c r="P15" s="11">
        <v>118</v>
      </c>
      <c r="Q15" s="14"/>
      <c r="R15" s="12"/>
      <c r="S15" s="12"/>
      <c r="T15" s="12">
        <v>-0.1864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7426</v>
      </c>
      <c r="C16" s="11">
        <f>=ROUNDDOWN(255.189003436426,0)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55</v>
      </c>
      <c r="M16" s="14"/>
      <c r="N16" s="11"/>
      <c r="O16" s="13"/>
      <c r="P16" s="11">
        <v>114</v>
      </c>
      <c r="Q16" s="14"/>
      <c r="R16" s="12"/>
      <c r="S16" s="12"/>
      <c r="T16" s="12">
        <v>-0.5175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465023</v>
      </c>
      <c r="C17" s="11">
        <f>=ROUNDDOWN(22.2171632235748,0)</f>
      </c>
      <c r="D17" s="11">
        <v>430163</v>
      </c>
      <c r="E17" s="12">
        <v>0.9578</v>
      </c>
      <c r="F17" s="11"/>
      <c r="G17" s="11">
        <f>=ROUNDDOWN({0},0)</f>
      </c>
      <c r="H17" s="11"/>
      <c r="I17" s="12"/>
      <c r="J17" s="11">
        <v>127</v>
      </c>
      <c r="K17" s="13">
        <v>3671.85</v>
      </c>
      <c r="L17" s="11">
        <v>1092</v>
      </c>
      <c r="M17" s="14">
        <v>3.36</v>
      </c>
      <c r="N17" s="11">
        <v>163</v>
      </c>
      <c r="O17" s="13">
        <v>4788.57</v>
      </c>
      <c r="P17" s="11">
        <v>1119</v>
      </c>
      <c r="Q17" s="14">
        <v>4.28</v>
      </c>
      <c r="R17" s="12">
        <v>-0.2209</v>
      </c>
      <c r="S17" s="12">
        <v>-0.2332</v>
      </c>
      <c r="T17" s="12">
        <v>-0.0241</v>
      </c>
      <c r="U17" s="12">
        <v>-0.215</v>
      </c>
      <c r="V17" s="11"/>
      <c r="W17" s="13"/>
      <c r="X17" s="11"/>
      <c r="Y17" s="11"/>
      <c r="Z17" s="13"/>
      <c r="AA17" s="11"/>
      <c r="AB17" s="12"/>
      <c r="AC17" s="12"/>
      <c r="AD17" s="11">
        <v>127</v>
      </c>
      <c r="AE17" s="13">
        <v>3671.85</v>
      </c>
      <c r="AF17" s="11">
        <v>30</v>
      </c>
      <c r="AG17" s="11">
        <v>163</v>
      </c>
      <c r="AH17" s="13">
        <v>4788.57</v>
      </c>
      <c r="AI17" s="11">
        <v>42</v>
      </c>
      <c r="AJ17" s="12">
        <v>-0.2209</v>
      </c>
      <c r="AK17" s="12">
        <v>-0.2332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77492</v>
      </c>
      <c r="C18" s="11">
        <f>=ROUNDDOWN(18.9471625223111,0)</f>
      </c>
      <c r="D18" s="11">
        <v>108568</v>
      </c>
      <c r="E18" s="12">
        <v>0.9253</v>
      </c>
      <c r="F18" s="11"/>
      <c r="G18" s="11">
        <f>=ROUNDDOWN({0},0)</f>
      </c>
      <c r="H18" s="11"/>
      <c r="I18" s="12"/>
      <c r="J18" s="11">
        <v>420</v>
      </c>
      <c r="K18" s="13">
        <v>13926.51</v>
      </c>
      <c r="L18" s="11">
        <v>129</v>
      </c>
      <c r="M18" s="14">
        <v>107.96</v>
      </c>
      <c r="N18" s="11">
        <v>461</v>
      </c>
      <c r="O18" s="13">
        <v>15961.36</v>
      </c>
      <c r="P18" s="11">
        <v>124</v>
      </c>
      <c r="Q18" s="14">
        <v>128.72</v>
      </c>
      <c r="R18" s="12">
        <v>-0.0889</v>
      </c>
      <c r="S18" s="12">
        <v>-0.1275</v>
      </c>
      <c r="T18" s="12">
        <v>0.0403</v>
      </c>
      <c r="U18" s="12">
        <v>-0.1613</v>
      </c>
      <c r="V18" s="11"/>
      <c r="W18" s="13"/>
      <c r="X18" s="11"/>
      <c r="Y18" s="11"/>
      <c r="Z18" s="13"/>
      <c r="AA18" s="11">
        <v>92</v>
      </c>
      <c r="AB18" s="12"/>
      <c r="AC18" s="12"/>
      <c r="AD18" s="11">
        <v>420</v>
      </c>
      <c r="AE18" s="13">
        <v>13926.51</v>
      </c>
      <c r="AF18" s="11">
        <v>91</v>
      </c>
      <c r="AG18" s="11">
        <v>461</v>
      </c>
      <c r="AH18" s="13">
        <v>15961.36</v>
      </c>
      <c r="AI18" s="11">
        <v>71</v>
      </c>
      <c r="AJ18" s="12">
        <v>-0.0889</v>
      </c>
      <c r="AK18" s="12">
        <v>-0.1275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246046</v>
      </c>
      <c r="C19" s="11">
        <f>=ROUNDDOWN(20.7083280730548,0)</f>
      </c>
      <c r="D19" s="11">
        <v>222532</v>
      </c>
      <c r="E19" s="12">
        <v>0.98</v>
      </c>
      <c r="F19" s="11"/>
      <c r="G19" s="11">
        <f>=ROUNDDOWN({0},0)</f>
      </c>
      <c r="H19" s="11"/>
      <c r="I19" s="12">
        <v>0.0417</v>
      </c>
      <c r="J19" s="11">
        <v>416</v>
      </c>
      <c r="K19" s="13">
        <v>8758.19</v>
      </c>
      <c r="L19" s="11">
        <v>571</v>
      </c>
      <c r="M19" s="14">
        <v>15.34</v>
      </c>
      <c r="N19" s="11">
        <v>263</v>
      </c>
      <c r="O19" s="13">
        <v>5916.7</v>
      </c>
      <c r="P19" s="11">
        <v>697</v>
      </c>
      <c r="Q19" s="14">
        <v>8.49</v>
      </c>
      <c r="R19" s="12">
        <v>0.5817</v>
      </c>
      <c r="S19" s="12">
        <v>0.4802</v>
      </c>
      <c r="T19" s="12">
        <v>-0.1808</v>
      </c>
      <c r="U19" s="12">
        <v>0.8068</v>
      </c>
      <c r="V19" s="11">
        <v>378</v>
      </c>
      <c r="W19" s="13">
        <v>7992.75</v>
      </c>
      <c r="X19" s="11">
        <v>238</v>
      </c>
      <c r="Y19" s="11">
        <v>199</v>
      </c>
      <c r="Z19" s="13">
        <v>4533.37</v>
      </c>
      <c r="AA19" s="11">
        <v>488</v>
      </c>
      <c r="AB19" s="12">
        <v>0.8995</v>
      </c>
      <c r="AC19" s="12">
        <v>0.7631</v>
      </c>
      <c r="AD19" s="11"/>
      <c r="AE19" s="13"/>
      <c r="AF19" s="11"/>
      <c r="AG19" s="11"/>
      <c r="AH19" s="13"/>
      <c r="AI19" s="11"/>
      <c r="AJ19" s="12"/>
      <c r="AK19" s="12"/>
      <c r="AL19" s="11">
        <v>38</v>
      </c>
      <c r="AM19" s="13">
        <v>765.44</v>
      </c>
      <c r="AN19" s="11">
        <v>73</v>
      </c>
      <c r="AO19" s="11">
        <v>64</v>
      </c>
      <c r="AP19" s="13">
        <v>1383.33</v>
      </c>
      <c r="AQ19" s="11">
        <v>132</v>
      </c>
      <c r="AR19" s="12">
        <v>-0.4062</v>
      </c>
      <c r="AS19" s="12">
        <v>-0.4467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197981</v>
      </c>
      <c r="C20" s="11">
        <f>=ROUNDDOWN(38.9060074282233,0)</f>
      </c>
      <c r="D20" s="11">
        <v>87811</v>
      </c>
      <c r="E20" s="12">
        <v>0.9823</v>
      </c>
      <c r="F20" s="11"/>
      <c r="G20" s="11">
        <f>=ROUNDDOWN({0},0)</f>
      </c>
      <c r="H20" s="11"/>
      <c r="I20" s="12"/>
      <c r="J20" s="11">
        <v>73</v>
      </c>
      <c r="K20" s="13">
        <v>3475.33</v>
      </c>
      <c r="L20" s="11">
        <v>589</v>
      </c>
      <c r="M20" s="14">
        <v>5.9</v>
      </c>
      <c r="N20" s="11">
        <v>87</v>
      </c>
      <c r="O20" s="13">
        <v>4410.7</v>
      </c>
      <c r="P20" s="11">
        <v>571</v>
      </c>
      <c r="Q20" s="14">
        <v>7.72</v>
      </c>
      <c r="R20" s="12">
        <v>-0.1609</v>
      </c>
      <c r="S20" s="12">
        <v>-0.2121</v>
      </c>
      <c r="T20" s="12">
        <v>0.0315</v>
      </c>
      <c r="U20" s="12">
        <v>-0.2358</v>
      </c>
      <c r="V20" s="11">
        <v>8</v>
      </c>
      <c r="W20" s="13">
        <v>460.46</v>
      </c>
      <c r="X20" s="11">
        <v>79</v>
      </c>
      <c r="Y20" s="11">
        <v>16</v>
      </c>
      <c r="Z20" s="13">
        <v>710.38</v>
      </c>
      <c r="AA20" s="11">
        <v>344</v>
      </c>
      <c r="AB20" s="12">
        <v>-0.5</v>
      </c>
      <c r="AC20" s="12">
        <v>-0.3518</v>
      </c>
      <c r="AD20" s="11">
        <v>3</v>
      </c>
      <c r="AE20" s="13">
        <v>237.59</v>
      </c>
      <c r="AF20" s="11">
        <v>17</v>
      </c>
      <c r="AG20" s="11">
        <v>12</v>
      </c>
      <c r="AH20" s="13">
        <v>724.73</v>
      </c>
      <c r="AI20" s="11">
        <v>35</v>
      </c>
      <c r="AJ20" s="12">
        <v>-0.75</v>
      </c>
      <c r="AK20" s="12">
        <v>-0.6722</v>
      </c>
      <c r="AL20" s="11">
        <v>24</v>
      </c>
      <c r="AM20" s="13">
        <v>1045.64</v>
      </c>
      <c r="AN20" s="11">
        <v>129</v>
      </c>
      <c r="AO20" s="11">
        <v>20</v>
      </c>
      <c r="AP20" s="13">
        <v>942.05</v>
      </c>
      <c r="AQ20" s="11">
        <v>126</v>
      </c>
      <c r="AR20" s="12">
        <v>0.2</v>
      </c>
      <c r="AS20" s="12">
        <v>0.11</v>
      </c>
      <c r="AT20" s="11">
        <v>38</v>
      </c>
      <c r="AU20" s="13">
        <v>1731.64</v>
      </c>
      <c r="AV20" s="11">
        <v>229</v>
      </c>
      <c r="AW20" s="11">
        <v>39</v>
      </c>
      <c r="AX20" s="13">
        <v>2033.54</v>
      </c>
      <c r="AY20" s="11">
        <v>109</v>
      </c>
      <c r="AZ20" s="12">
        <v>-0.0256</v>
      </c>
      <c r="BA20" s="12">
        <v>-0.1485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4552</v>
      </c>
      <c r="K21" s="17">
        <v>421843.93</v>
      </c>
      <c r="L21" s="15">
        <v>6985</v>
      </c>
      <c r="M21" s="18">
        <v>60.39</v>
      </c>
      <c r="N21" s="15">
        <v>4392</v>
      </c>
      <c r="O21" s="17">
        <v>343682.83</v>
      </c>
      <c r="P21" s="15">
        <v>7574</v>
      </c>
      <c r="Q21" s="18">
        <v>45.38</v>
      </c>
      <c r="R21" s="16">
        <v>0.0364</v>
      </c>
      <c r="S21" s="16">
        <v>0.2274</v>
      </c>
      <c r="T21" s="16">
        <v>-0.0778</v>
      </c>
      <c r="U21" s="16">
        <v>0.3308</v>
      </c>
      <c r="V21" s="15">
        <v>2136</v>
      </c>
      <c r="W21" s="17">
        <v>252487.95</v>
      </c>
      <c r="X21" s="15">
        <v>1736</v>
      </c>
      <c r="Y21" s="15">
        <v>1115</v>
      </c>
      <c r="Z21" s="17">
        <v>94383.96</v>
      </c>
      <c r="AA21" s="15">
        <v>2840</v>
      </c>
      <c r="AB21" s="16">
        <v>0.9157</v>
      </c>
      <c r="AC21" s="16">
        <v>1.6751</v>
      </c>
      <c r="AD21" s="15">
        <v>1258</v>
      </c>
      <c r="AE21" s="17">
        <v>57140.75</v>
      </c>
      <c r="AF21" s="15">
        <v>961</v>
      </c>
      <c r="AG21" s="15">
        <v>1430</v>
      </c>
      <c r="AH21" s="17">
        <v>64853.7</v>
      </c>
      <c r="AI21" s="15">
        <v>1064</v>
      </c>
      <c r="AJ21" s="16">
        <v>-0.1203</v>
      </c>
      <c r="AK21" s="16">
        <v>-0.1189</v>
      </c>
      <c r="AL21" s="15">
        <v>446</v>
      </c>
      <c r="AM21" s="17">
        <v>42793.54</v>
      </c>
      <c r="AN21" s="15">
        <v>974</v>
      </c>
      <c r="AO21" s="15">
        <v>631</v>
      </c>
      <c r="AP21" s="17">
        <v>60568.39</v>
      </c>
      <c r="AQ21" s="15">
        <v>970</v>
      </c>
      <c r="AR21" s="16">
        <v>-0.2932</v>
      </c>
      <c r="AS21" s="16">
        <v>-0.2935</v>
      </c>
      <c r="AT21" s="15">
        <v>429</v>
      </c>
      <c r="AU21" s="17">
        <v>38764.69</v>
      </c>
      <c r="AV21" s="15">
        <v>1435</v>
      </c>
      <c r="AW21" s="15">
        <v>847</v>
      </c>
      <c r="AX21" s="17">
        <v>75799.28</v>
      </c>
      <c r="AY21" s="15">
        <v>1100</v>
      </c>
      <c r="AZ21" s="16">
        <v>-0.4935</v>
      </c>
      <c r="BA21" s="16">
        <v>-0.4886</v>
      </c>
      <c r="BB21" s="15">
        <v>283</v>
      </c>
      <c r="BC21" s="17">
        <v>30657</v>
      </c>
      <c r="BD21" s="15">
        <v>838</v>
      </c>
      <c r="BE21" s="15">
        <v>369</v>
      </c>
      <c r="BF21" s="17">
        <v>48077.5</v>
      </c>
      <c r="BG21" s="15">
        <v>844</v>
      </c>
      <c r="BH21" s="16">
        <v>-0.2331</v>
      </c>
      <c r="BI21" s="16">
        <v>-0.3623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