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<sst xmlns="http://schemas.openxmlformats.org/spreadsheetml/2006/main" count="44" uniqueCount="44">
  <si>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</si>
  <si>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</si>
  <si>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</si>
  <si>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09/25/2024</t>
  </si>
  <si>
    <t>End Date:</t>
  </si>
  <si>
    <t>Report Run Date:</t>
  </si>
  <si>
    <t>09/26/2024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</si>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</sst>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204683</v>
      </c>
      <c r="C5" s="11">
        <f>=ROUNDDOWN(24.7141994687274,0)</f>
      </c>
      <c r="D5" s="11">
        <v>223694</v>
      </c>
      <c r="E5" s="12">
        <v>1</v>
      </c>
      <c r="F5" s="11"/>
      <c r="G5" s="11">
        <f>=ROUNDDOWN({0},0)</f>
      </c>
      <c r="H5" s="11">
        <v>600</v>
      </c>
      <c r="I5" s="12">
        <v>0.625</v>
      </c>
      <c r="J5" s="11">
        <v>296</v>
      </c>
      <c r="K5" s="13">
        <v>19369.92</v>
      </c>
      <c r="L5" s="11">
        <v>1632</v>
      </c>
      <c r="M5" s="14">
        <v>11.87</v>
      </c>
      <c r="N5" s="11">
        <v>344</v>
      </c>
      <c r="O5" s="13">
        <v>21337.25</v>
      </c>
      <c r="P5" s="11">
        <v>1809</v>
      </c>
      <c r="Q5" s="14">
        <v>11.8</v>
      </c>
      <c r="R5" s="12">
        <v>-0.1395</v>
      </c>
      <c r="S5" s="12">
        <v>-0.0922</v>
      </c>
      <c r="T5" s="12">
        <v>-0.0978</v>
      </c>
      <c r="U5" s="12">
        <v>0.0059</v>
      </c>
      <c r="V5" s="11">
        <v>296</v>
      </c>
      <c r="W5" s="13">
        <v>19369.92</v>
      </c>
      <c r="X5" s="11">
        <v>1618</v>
      </c>
      <c r="Y5" s="11">
        <v>344</v>
      </c>
      <c r="Z5" s="13">
        <v>21337.25</v>
      </c>
      <c r="AA5" s="11">
        <v>1769</v>
      </c>
      <c r="AB5" s="12">
        <v>-0.1395</v>
      </c>
      <c r="AC5" s="12">
        <v>-0.0922</v>
      </c>
    </row>
    <row r="6">
      <c r="A6" s="10" t="s">
        <v>32</v>
      </c>
      <c r="B6" s="11">
        <v>7812</v>
      </c>
      <c r="C6" s="11">
        <f>=ROUNDDOWN(11.5510867958007,0)</f>
      </c>
      <c r="D6" s="11">
        <v>13315</v>
      </c>
      <c r="E6" s="12">
        <v>1</v>
      </c>
      <c r="F6" s="11"/>
      <c r="G6" s="11">
        <f>=ROUNDDOWN({0},0)</f>
      </c>
      <c r="H6" s="11"/>
      <c r="I6" s="12"/>
      <c r="J6" s="11">
        <v>66</v>
      </c>
      <c r="K6" s="13">
        <v>3498.92</v>
      </c>
      <c r="L6" s="11">
        <v>170</v>
      </c>
      <c r="M6" s="14">
        <v>20.58</v>
      </c>
      <c r="N6" s="11">
        <v>26</v>
      </c>
      <c r="O6" s="13">
        <v>1202.33</v>
      </c>
      <c r="P6" s="11">
        <v>162</v>
      </c>
      <c r="Q6" s="14">
        <v>7.42</v>
      </c>
      <c r="R6" s="12">
        <v>1.5385</v>
      </c>
      <c r="S6" s="12">
        <v>1.9101</v>
      </c>
      <c r="T6" s="12">
        <v>0.0494</v>
      </c>
      <c r="U6" s="12">
        <v>1.7736</v>
      </c>
      <c r="V6" s="11">
        <v>66</v>
      </c>
      <c r="W6" s="13">
        <v>3498.92</v>
      </c>
      <c r="X6" s="11">
        <v>168</v>
      </c>
      <c r="Y6" s="11">
        <v>26</v>
      </c>
      <c r="Z6" s="13">
        <v>1202.33</v>
      </c>
      <c r="AA6" s="11">
        <v>148</v>
      </c>
      <c r="AB6" s="12">
        <v>1.5385</v>
      </c>
      <c r="AC6" s="12">
        <v>1.9101</v>
      </c>
    </row>
    <row r="7">
      <c r="A7" s="10" t="s">
        <v>33</v>
      </c>
      <c r="B7" s="11">
        <v>42241</v>
      </c>
      <c r="C7" s="11">
        <f>=ROUNDDOWN(19.2661345496009,0)</f>
      </c>
      <c r="D7" s="11">
        <v>46778</v>
      </c>
      <c r="E7" s="12">
        <v>1</v>
      </c>
      <c r="F7" s="11"/>
      <c r="G7" s="11">
        <f>=ROUNDDOWN({0},0)</f>
      </c>
      <c r="H7" s="11"/>
      <c r="I7" s="12"/>
      <c r="J7" s="11">
        <v>60</v>
      </c>
      <c r="K7" s="13">
        <v>1638.46</v>
      </c>
      <c r="L7" s="11">
        <v>182</v>
      </c>
      <c r="M7" s="14">
        <v>9</v>
      </c>
      <c r="N7" s="11">
        <v>53</v>
      </c>
      <c r="O7" s="13">
        <v>1464.63</v>
      </c>
      <c r="P7" s="11">
        <v>191</v>
      </c>
      <c r="Q7" s="14">
        <v>7.67</v>
      </c>
      <c r="R7" s="12">
        <v>0.1321</v>
      </c>
      <c r="S7" s="12">
        <v>0.1187</v>
      </c>
      <c r="T7" s="12">
        <v>-0.0471</v>
      </c>
      <c r="U7" s="12">
        <v>0.1734</v>
      </c>
      <c r="V7" s="11">
        <v>60</v>
      </c>
      <c r="W7" s="13">
        <v>1638.46</v>
      </c>
      <c r="X7" s="11">
        <v>179</v>
      </c>
      <c r="Y7" s="11">
        <v>53</v>
      </c>
      <c r="Z7" s="13">
        <v>1464.63</v>
      </c>
      <c r="AA7" s="11">
        <v>182</v>
      </c>
      <c r="AB7" s="12">
        <v>0.1321</v>
      </c>
      <c r="AC7" s="12">
        <v>0.1187</v>
      </c>
    </row>
    <row r="8">
      <c r="A8" s="10" t="s">
        <v>34</v>
      </c>
      <c r="B8" s="11">
        <v>44829</v>
      </c>
      <c r="C8" s="11">
        <f>=ROUNDDOWN(12.5536264351722,0)</f>
      </c>
      <c r="D8" s="11">
        <v>109854</v>
      </c>
      <c r="E8" s="12">
        <v>1</v>
      </c>
      <c r="F8" s="11"/>
      <c r="G8" s="11">
        <f>=ROUNDDOWN({0},0)</f>
      </c>
      <c r="H8" s="11"/>
      <c r="I8" s="12"/>
      <c r="J8" s="11">
        <v>34</v>
      </c>
      <c r="K8" s="13">
        <v>657.77</v>
      </c>
      <c r="L8" s="11">
        <v>233</v>
      </c>
      <c r="M8" s="14">
        <v>2.82</v>
      </c>
      <c r="N8" s="11">
        <v>51</v>
      </c>
      <c r="O8" s="13">
        <v>992.84</v>
      </c>
      <c r="P8" s="11">
        <v>238</v>
      </c>
      <c r="Q8" s="14">
        <v>4.17</v>
      </c>
      <c r="R8" s="12">
        <v>-0.3333</v>
      </c>
      <c r="S8" s="12">
        <v>-0.3375</v>
      </c>
      <c r="T8" s="12">
        <v>-0.021</v>
      </c>
      <c r="U8" s="12">
        <v>-0.3237</v>
      </c>
      <c r="V8" s="11">
        <v>34</v>
      </c>
      <c r="W8" s="13">
        <v>657.77</v>
      </c>
      <c r="X8" s="11">
        <v>230</v>
      </c>
      <c r="Y8" s="11">
        <v>51</v>
      </c>
      <c r="Z8" s="13">
        <v>992.84</v>
      </c>
      <c r="AA8" s="11">
        <v>233</v>
      </c>
      <c r="AB8" s="12">
        <v>-0.3333</v>
      </c>
      <c r="AC8" s="12">
        <v>-0.3375</v>
      </c>
    </row>
    <row r="9">
      <c r="A9" s="10" t="s">
        <v>35</v>
      </c>
      <c r="B9" s="11">
        <v>95341</v>
      </c>
      <c r="C9" s="11">
        <f>=ROUNDDOWN(25.4881569801636,0)</f>
      </c>
      <c r="D9" s="11">
        <v>107224</v>
      </c>
      <c r="E9" s="12">
        <v>0.9924</v>
      </c>
      <c r="F9" s="11"/>
      <c r="G9" s="11">
        <f>=ROUNDDOWN({0},0)</f>
      </c>
      <c r="H9" s="11"/>
      <c r="I9" s="12"/>
      <c r="J9" s="11">
        <v>134</v>
      </c>
      <c r="K9" s="13">
        <v>4845.61</v>
      </c>
      <c r="L9" s="11">
        <v>1038</v>
      </c>
      <c r="M9" s="14">
        <v>4.67</v>
      </c>
      <c r="N9" s="11">
        <v>99</v>
      </c>
      <c r="O9" s="13">
        <v>3870.12</v>
      </c>
      <c r="P9" s="11">
        <v>1086</v>
      </c>
      <c r="Q9" s="14">
        <v>3.56</v>
      </c>
      <c r="R9" s="12">
        <v>0.3535</v>
      </c>
      <c r="S9" s="12">
        <v>0.2521</v>
      </c>
      <c r="T9" s="12">
        <v>-0.0442</v>
      </c>
      <c r="U9" s="12">
        <v>0.3118</v>
      </c>
      <c r="V9" s="11">
        <v>134</v>
      </c>
      <c r="W9" s="13">
        <v>4845.61</v>
      </c>
      <c r="X9" s="11">
        <v>879</v>
      </c>
      <c r="Y9" s="11">
        <v>99</v>
      </c>
      <c r="Z9" s="13">
        <v>3870.12</v>
      </c>
      <c r="AA9" s="11">
        <v>896</v>
      </c>
      <c r="AB9" s="12">
        <v>0.3535</v>
      </c>
      <c r="AC9" s="12">
        <v>0.2521</v>
      </c>
    </row>
    <row r="10">
      <c r="A10" s="10" t="s">
        <v>36</v>
      </c>
      <c r="B10" s="11">
        <v>42645</v>
      </c>
      <c r="C10" s="11">
        <f>=ROUNDDOWN(18.0952178894216,0)</f>
      </c>
      <c r="D10" s="11">
        <v>50991</v>
      </c>
      <c r="E10" s="12">
        <v>0.9824</v>
      </c>
      <c r="F10" s="11"/>
      <c r="G10" s="11">
        <f>=ROUNDDOWN({0},0)</f>
      </c>
      <c r="H10" s="11">
        <v>360</v>
      </c>
      <c r="I10" s="12">
        <v>0.9302</v>
      </c>
      <c r="J10" s="11">
        <v>292</v>
      </c>
      <c r="K10" s="13">
        <v>52242.66</v>
      </c>
      <c r="L10" s="11">
        <v>589</v>
      </c>
      <c r="M10" s="14">
        <v>88.7</v>
      </c>
      <c r="N10" s="11">
        <v>296</v>
      </c>
      <c r="O10" s="13">
        <v>54423.62</v>
      </c>
      <c r="P10" s="11">
        <v>678</v>
      </c>
      <c r="Q10" s="14">
        <v>80.27</v>
      </c>
      <c r="R10" s="12">
        <v>-0.0135</v>
      </c>
      <c r="S10" s="12">
        <v>-0.0401</v>
      </c>
      <c r="T10" s="12">
        <v>-0.1313</v>
      </c>
      <c r="U10" s="12">
        <v>0.105</v>
      </c>
      <c r="V10" s="11">
        <v>292</v>
      </c>
      <c r="W10" s="13">
        <v>52242.66</v>
      </c>
      <c r="X10" s="11">
        <v>587</v>
      </c>
      <c r="Y10" s="11">
        <v>296</v>
      </c>
      <c r="Z10" s="13">
        <v>54423.62</v>
      </c>
      <c r="AA10" s="11">
        <v>673</v>
      </c>
      <c r="AB10" s="12">
        <v>-0.0135</v>
      </c>
      <c r="AC10" s="12">
        <v>-0.0401</v>
      </c>
    </row>
    <row r="11">
      <c r="A11" s="10" t="s">
        <v>37</v>
      </c>
      <c r="B11" s="11">
        <v>6921</v>
      </c>
      <c r="C11" s="11">
        <f>=ROUNDDOWN(30.0651607298002,0)</f>
      </c>
      <c r="D11" s="11">
        <v>1260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20</v>
      </c>
      <c r="K11" s="13">
        <v>1289.76</v>
      </c>
      <c r="L11" s="11">
        <v>143</v>
      </c>
      <c r="M11" s="14">
        <v>9.02</v>
      </c>
      <c r="N11" s="11">
        <v>21</v>
      </c>
      <c r="O11" s="13">
        <v>1741.32</v>
      </c>
      <c r="P11" s="11">
        <v>105</v>
      </c>
      <c r="Q11" s="14">
        <v>16.58</v>
      </c>
      <c r="R11" s="12">
        <v>-0.0476</v>
      </c>
      <c r="S11" s="12">
        <v>-0.2593</v>
      </c>
      <c r="T11" s="12">
        <v>0.3619</v>
      </c>
      <c r="U11" s="12">
        <v>-0.456</v>
      </c>
      <c r="V11" s="11">
        <v>20</v>
      </c>
      <c r="W11" s="13">
        <v>1289.76</v>
      </c>
      <c r="X11" s="11">
        <v>142</v>
      </c>
      <c r="Y11" s="11">
        <v>21</v>
      </c>
      <c r="Z11" s="13">
        <v>1741.32</v>
      </c>
      <c r="AA11" s="11">
        <v>105</v>
      </c>
      <c r="AB11" s="12">
        <v>-0.0476</v>
      </c>
      <c r="AC11" s="12">
        <v>-0.2593</v>
      </c>
    </row>
    <row r="12">
      <c r="A12" s="10" t="s">
        <v>38</v>
      </c>
      <c r="B12" s="11">
        <v>2862</v>
      </c>
      <c r="C12" s="11">
        <f>=ROUNDDOWN(58.5276073619632,0)</f>
      </c>
      <c r="D12" s="11">
        <v>300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75</v>
      </c>
      <c r="M12" s="14"/>
      <c r="N12" s="11">
        <v>4</v>
      </c>
      <c r="O12" s="13">
        <v>243.79</v>
      </c>
      <c r="P12" s="11">
        <v>83</v>
      </c>
      <c r="Q12" s="14">
        <v>2.94</v>
      </c>
      <c r="R12" s="12"/>
      <c r="S12" s="12"/>
      <c r="T12" s="12">
        <v>-0.0964</v>
      </c>
      <c r="U12" s="12"/>
      <c r="V12" s="11"/>
      <c r="W12" s="13"/>
      <c r="X12" s="11">
        <v>75</v>
      </c>
      <c r="Y12" s="11">
        <v>4</v>
      </c>
      <c r="Z12" s="13">
        <v>243.79</v>
      </c>
      <c r="AA12" s="11">
        <v>64</v>
      </c>
      <c r="AB12" s="12"/>
      <c r="AC12" s="12"/>
    </row>
    <row r="13">
      <c r="A13" s="10" t="s">
        <v>39</v>
      </c>
      <c r="B13" s="11">
        <v>685</v>
      </c>
      <c r="C13" s="11">
        <f>=ROUNDDOWN(274,0)</f>
      </c>
      <c r="D13" s="11"/>
      <c r="E13" s="12"/>
      <c r="F13" s="11"/>
      <c r="G13" s="11">
        <f>=ROUNDDOWN({0},0)</f>
      </c>
      <c r="H13" s="11"/>
      <c r="I13" s="12"/>
      <c r="J13" s="11">
        <v>6</v>
      </c>
      <c r="K13" s="13">
        <v>331.95</v>
      </c>
      <c r="L13" s="11">
        <v>55</v>
      </c>
      <c r="M13" s="14">
        <v>6.04</v>
      </c>
      <c r="N13" s="11"/>
      <c r="O13" s="13"/>
      <c r="P13" s="11">
        <v>114</v>
      </c>
      <c r="Q13" s="14"/>
      <c r="R13" s="12"/>
      <c r="S13" s="12"/>
      <c r="T13" s="12">
        <v>-0.5175</v>
      </c>
      <c r="U13" s="12"/>
      <c r="V13" s="11">
        <v>6</v>
      </c>
      <c r="W13" s="13">
        <v>331.95</v>
      </c>
      <c r="X13" s="11">
        <v>55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78499</v>
      </c>
      <c r="C14" s="11">
        <f>=ROUNDDOWN(22.283127058022,0)</f>
      </c>
      <c r="D14" s="11">
        <v>59551</v>
      </c>
      <c r="E14" s="12">
        <v>1</v>
      </c>
      <c r="F14" s="11"/>
      <c r="G14" s="11">
        <f>=ROUNDDOWN({0},0)</f>
      </c>
      <c r="H14" s="11"/>
      <c r="I14" s="12"/>
      <c r="J14" s="11">
        <v>52</v>
      </c>
      <c r="K14" s="13">
        <v>1490.08</v>
      </c>
      <c r="L14" s="11">
        <v>1024</v>
      </c>
      <c r="M14" s="14">
        <v>1.46</v>
      </c>
      <c r="N14" s="11">
        <v>58</v>
      </c>
      <c r="O14" s="13">
        <v>1624.23</v>
      </c>
      <c r="P14" s="11">
        <v>1026</v>
      </c>
      <c r="Q14" s="14">
        <v>1.58</v>
      </c>
      <c r="R14" s="12">
        <v>-0.1034</v>
      </c>
      <c r="S14" s="12">
        <v>-0.0826</v>
      </c>
      <c r="T14" s="12">
        <v>-0.0019</v>
      </c>
      <c r="U14" s="12">
        <v>-0.0759</v>
      </c>
      <c r="V14" s="11">
        <v>52</v>
      </c>
      <c r="W14" s="13">
        <v>1490.08</v>
      </c>
      <c r="X14" s="11">
        <v>1021</v>
      </c>
      <c r="Y14" s="11">
        <v>58</v>
      </c>
      <c r="Z14" s="13">
        <v>1624.23</v>
      </c>
      <c r="AA14" s="11">
        <v>952</v>
      </c>
      <c r="AB14" s="12">
        <v>-0.1034</v>
      </c>
      <c r="AC14" s="12">
        <v>-0.0826</v>
      </c>
    </row>
    <row r="15">
      <c r="A15" s="10" t="s">
        <v>41</v>
      </c>
      <c r="B15" s="11">
        <v>99488</v>
      </c>
      <c r="C15" s="11">
        <f>=ROUNDDOWN(20.2581958867848,0)</f>
      </c>
      <c r="D15" s="11">
        <v>93928</v>
      </c>
      <c r="E15" s="12">
        <v>1</v>
      </c>
      <c r="F15" s="11"/>
      <c r="G15" s="11">
        <f>=ROUNDDOWN({0},0)</f>
      </c>
      <c r="H15" s="11"/>
      <c r="I15" s="12"/>
      <c r="J15" s="11">
        <v>147</v>
      </c>
      <c r="K15" s="13">
        <v>2888.65</v>
      </c>
      <c r="L15" s="11">
        <v>543</v>
      </c>
      <c r="M15" s="14">
        <v>5.32</v>
      </c>
      <c r="N15" s="11">
        <v>159</v>
      </c>
      <c r="O15" s="13">
        <v>2805.58</v>
      </c>
      <c r="P15" s="11">
        <v>676</v>
      </c>
      <c r="Q15" s="14">
        <v>4.15</v>
      </c>
      <c r="R15" s="12">
        <v>-0.0755</v>
      </c>
      <c r="S15" s="12">
        <v>0.0296</v>
      </c>
      <c r="T15" s="12">
        <v>-0.1967</v>
      </c>
      <c r="U15" s="12">
        <v>0.2819</v>
      </c>
      <c r="V15" s="11">
        <v>147</v>
      </c>
      <c r="W15" s="13">
        <v>2888.65</v>
      </c>
      <c r="X15" s="11">
        <v>539</v>
      </c>
      <c r="Y15" s="11">
        <v>159</v>
      </c>
      <c r="Z15" s="13">
        <v>2805.58</v>
      </c>
      <c r="AA15" s="11">
        <v>671</v>
      </c>
      <c r="AB15" s="12">
        <v>-0.0755</v>
      </c>
      <c r="AC15" s="12">
        <v>0.0296</v>
      </c>
    </row>
    <row r="16">
      <c r="A16" s="10" t="s">
        <v>42</v>
      </c>
      <c r="B16" s="11">
        <v>43078</v>
      </c>
      <c r="C16" s="11">
        <f>=ROUNDDOWN(39.3910021945867,0)</f>
      </c>
      <c r="D16" s="11">
        <v>25902</v>
      </c>
      <c r="E16" s="12">
        <v>1</v>
      </c>
      <c r="F16" s="11"/>
      <c r="G16" s="11">
        <f>=ROUNDDOWN({0},0)</f>
      </c>
      <c r="H16" s="11"/>
      <c r="I16" s="12"/>
      <c r="J16" s="11">
        <v>41</v>
      </c>
      <c r="K16" s="13">
        <v>1741.11</v>
      </c>
      <c r="L16" s="11">
        <v>578</v>
      </c>
      <c r="M16" s="14">
        <v>3.01</v>
      </c>
      <c r="N16" s="11">
        <v>44</v>
      </c>
      <c r="O16" s="13">
        <v>1665.6</v>
      </c>
      <c r="P16" s="11">
        <v>560</v>
      </c>
      <c r="Q16" s="14">
        <v>2.97</v>
      </c>
      <c r="R16" s="12">
        <v>-0.0682</v>
      </c>
      <c r="S16" s="12">
        <v>0.0453</v>
      </c>
      <c r="T16" s="12">
        <v>0.0321</v>
      </c>
      <c r="U16" s="12">
        <v>0.0135</v>
      </c>
      <c r="V16" s="11">
        <v>41</v>
      </c>
      <c r="W16" s="13">
        <v>1741.11</v>
      </c>
      <c r="X16" s="11">
        <v>564</v>
      </c>
      <c r="Y16" s="11">
        <v>44</v>
      </c>
      <c r="Z16" s="13">
        <v>1665.6</v>
      </c>
      <c r="AA16" s="11">
        <v>537</v>
      </c>
      <c r="AB16" s="12">
        <v>-0.0682</v>
      </c>
      <c r="AC16" s="12">
        <v>0.0453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1148</v>
      </c>
      <c r="K17" s="17">
        <v>89994.89</v>
      </c>
      <c r="L17" s="15">
        <v>6262</v>
      </c>
      <c r="M17" s="18">
        <v>14.37</v>
      </c>
      <c r="N17" s="15">
        <v>1155</v>
      </c>
      <c r="O17" s="17">
        <v>91371.31</v>
      </c>
      <c r="P17" s="15">
        <v>6728</v>
      </c>
      <c r="Q17" s="18">
        <v>13.58</v>
      </c>
      <c r="R17" s="16">
        <v>-0.0061</v>
      </c>
      <c r="S17" s="16">
        <v>-0.0151</v>
      </c>
      <c r="T17" s="16">
        <v>-0.0693</v>
      </c>
      <c r="U17" s="16">
        <v>0.0582</v>
      </c>
      <c r="V17" s="15">
        <v>1148</v>
      </c>
      <c r="W17" s="17">
        <v>89994.89</v>
      </c>
      <c r="X17" s="15">
        <v>6057</v>
      </c>
      <c r="Y17" s="15">
        <v>1155</v>
      </c>
      <c r="Z17" s="17">
        <v>91371.31</v>
      </c>
      <c r="AA17" s="15">
        <v>6344</v>
      </c>
      <c r="AB17" s="16">
        <v>-0.0061</v>
      </c>
      <c r="AC17" s="16">
        <v>-0.0151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